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1"/>
  </bookViews>
  <sheets>
    <sheet name="zalacznik_nr_1" sheetId="1" r:id="rId1"/>
    <sheet name="zalacznik_nr_2" sheetId="2" r:id="rId2"/>
  </sheets>
  <definedNames>
    <definedName name="OLE_LINK1" localSheetId="1">'zalacznik_nr_2'!#REF!</definedName>
  </definedNames>
  <calcPr fullCalcOnLoad="1"/>
</workbook>
</file>

<file path=xl/sharedStrings.xml><?xml version="1.0" encoding="utf-8"?>
<sst xmlns="http://schemas.openxmlformats.org/spreadsheetml/2006/main" count="384" uniqueCount="209">
  <si>
    <t>2.3. Matryca efektów uczenia się - Filologia - I stopień - cykl kształcenia 2023_2026</t>
  </si>
  <si>
    <t>* moduł, przedmiot lub forma zajęć do wyboru</t>
  </si>
  <si>
    <t>Moduł kształcenia / Przedmiot</t>
  </si>
  <si>
    <t>F1_W01</t>
  </si>
  <si>
    <t>F1_W02</t>
  </si>
  <si>
    <t>F1_W03</t>
  </si>
  <si>
    <t>F1_W04</t>
  </si>
  <si>
    <t>F1_W05</t>
  </si>
  <si>
    <t>F1_W06</t>
  </si>
  <si>
    <t>F1_W07</t>
  </si>
  <si>
    <t>F1_W08</t>
  </si>
  <si>
    <t>F1_W09</t>
  </si>
  <si>
    <t>F1_W10</t>
  </si>
  <si>
    <t>F1_U01</t>
  </si>
  <si>
    <t>F1_U02</t>
  </si>
  <si>
    <t>F1_U03</t>
  </si>
  <si>
    <t>F1_U04</t>
  </si>
  <si>
    <t>F1_U05</t>
  </si>
  <si>
    <t>F1_U06</t>
  </si>
  <si>
    <t>F1_U07</t>
  </si>
  <si>
    <t>F1_U08</t>
  </si>
  <si>
    <t>F1_U09</t>
  </si>
  <si>
    <t>F1_U10</t>
  </si>
  <si>
    <t>F1_U11</t>
  </si>
  <si>
    <t>F1_U12</t>
  </si>
  <si>
    <t>F1_U13</t>
  </si>
  <si>
    <t>F1_U14</t>
  </si>
  <si>
    <t>F1_U15</t>
  </si>
  <si>
    <t>F1_U16</t>
  </si>
  <si>
    <t>F1_K01</t>
  </si>
  <si>
    <t>F1_K02</t>
  </si>
  <si>
    <t>F1_K03</t>
  </si>
  <si>
    <t>F1_K04</t>
  </si>
  <si>
    <t>F1_K05</t>
  </si>
  <si>
    <t>F1_K06</t>
  </si>
  <si>
    <t>F1_K07</t>
  </si>
  <si>
    <t>F1_K08</t>
  </si>
  <si>
    <t>F1_K09</t>
  </si>
  <si>
    <t>F1_K10</t>
  </si>
  <si>
    <t>Suma</t>
  </si>
  <si>
    <t xml:space="preserve">A. </t>
  </si>
  <si>
    <t>MODUŁ KSZTAŁCENIA OGÓLNEGO</t>
  </si>
  <si>
    <t>W</t>
  </si>
  <si>
    <t>U</t>
  </si>
  <si>
    <t>K</t>
  </si>
  <si>
    <t>ogółem</t>
  </si>
  <si>
    <t>1.</t>
  </si>
  <si>
    <t xml:space="preserve">Język francuski w biurze / Język niemiecki handlowy </t>
  </si>
  <si>
    <t>2.</t>
  </si>
  <si>
    <t>Wychowanie fizyczne</t>
  </si>
  <si>
    <t>3.</t>
  </si>
  <si>
    <t>Nowoczesne technologie w zawodzie lektora i tlumacza</t>
  </si>
  <si>
    <t>4.</t>
  </si>
  <si>
    <t>Przedsiębiorczość</t>
  </si>
  <si>
    <t>5.</t>
  </si>
  <si>
    <t>Metody i techniki studiowania</t>
  </si>
  <si>
    <t>6.</t>
  </si>
  <si>
    <t>Pierwsza pomoc przedmedyczna</t>
  </si>
  <si>
    <t>7.</t>
  </si>
  <si>
    <t>Historia filozofii</t>
  </si>
  <si>
    <t>8.</t>
  </si>
  <si>
    <t>Łacina</t>
  </si>
  <si>
    <t>9.</t>
  </si>
  <si>
    <t xml:space="preserve">Komunikowanie społeczne w środowisku zawodowym </t>
  </si>
  <si>
    <t>10.</t>
  </si>
  <si>
    <t xml:space="preserve">Psychologia ogólna z elementami psychologii komunikacji </t>
  </si>
  <si>
    <t>B.</t>
  </si>
  <si>
    <t>MODUŁ KSZTAŁCENIA PODSTAWOWEGO</t>
  </si>
  <si>
    <t>PNJA/PNJN - gramatyka praktyczna i microteaching</t>
  </si>
  <si>
    <t>Struktury gramatyczne w przekładzie</t>
  </si>
  <si>
    <t>PNJA/PNJN - integrated skills w komunikacji zawodowej lektora / tłumacza</t>
  </si>
  <si>
    <t xml:space="preserve">PNJA/PNJN - komunikacja w środowisku pracy </t>
  </si>
  <si>
    <t>PNJA/PNJN - komunikacja w pracy lektora</t>
  </si>
  <si>
    <t>PNJA/PNJN - komunikacja w pracy tłumacza</t>
  </si>
  <si>
    <t>PNJA/PNJN - fonetyka w wystąpieniach publicznych</t>
  </si>
  <si>
    <t>PNJA/PNJN - komunikowanie pisemne w środowisku zawodowym</t>
  </si>
  <si>
    <t>C.</t>
  </si>
  <si>
    <t>MODUŁ KSZTAŁCENIA KIERUNKOWEGO</t>
  </si>
  <si>
    <t>Akwizycja języka dla potrzeb działalności zawodowej</t>
  </si>
  <si>
    <t>Wstęp do fonologii</t>
  </si>
  <si>
    <t>Gramatyka opisowa dla lektora i tłumacza (fonetyka)</t>
  </si>
  <si>
    <t>Gramatyka opisowa dla lektora i tłumacza (morfologia i składnia)</t>
  </si>
  <si>
    <t>Gramatyka kontrastywna</t>
  </si>
  <si>
    <t>Wybrane aspekty językoznawstwa/Elementy historii jezyka</t>
  </si>
  <si>
    <t>Pragmalingwistyka i lingwistyka tekstu</t>
  </si>
  <si>
    <t>Tematy i motywy literatury angielskiej i amerykańskiej</t>
  </si>
  <si>
    <t xml:space="preserve">(Twórcza) interpretacja tekstów literackich </t>
  </si>
  <si>
    <t>Storytelling w nauczaniu i biznesie</t>
  </si>
  <si>
    <t>11.</t>
  </si>
  <si>
    <t>Analiza tekstów literackich z użyciem technik dramy</t>
  </si>
  <si>
    <t>12.</t>
  </si>
  <si>
    <t>Historia Wielkiej Brytanii i USA / Historia Niemiec</t>
  </si>
  <si>
    <t>13.</t>
  </si>
  <si>
    <t>Aspekty interkulturowe w pracy lektora i tłumacza</t>
  </si>
  <si>
    <t>14.</t>
  </si>
  <si>
    <t>Seminarium dyplomowe językoznawcze/literaturoznawcze</t>
  </si>
  <si>
    <t>15.</t>
  </si>
  <si>
    <t>Językoznawcza analiza tekstu w języku lektoratu*</t>
  </si>
  <si>
    <t>D1.</t>
  </si>
  <si>
    <t>MODUŁ WYBIERALNY 1* FILOLOGIA  Filologia angielska z językiem hiszpańskim/niemieckim/ukraińskim  lub Filologia germańska z językiem angielskim/hiszpańskim/ ukraińskim</t>
  </si>
  <si>
    <t>Praktyczna Nauka Języka / Hiszpańskiego/ Niemieckiego/ Ukraińskiego (tylko FA)</t>
  </si>
  <si>
    <t>Praktyki zawodowe (w ramach modułu wybieralnego)*</t>
  </si>
  <si>
    <t>D2</t>
  </si>
  <si>
    <t>MODUŁ WYBIERALNY 2* Filologia angielska/germańska z przygotowaniem lektora w komunikacji interkulturowej</t>
  </si>
  <si>
    <t>Psychologia ogólna z elementami psychologii komunikacji i wywierania wpływu</t>
  </si>
  <si>
    <t>Pedagogika ogólna z elementami pedagogiki interkulturowej</t>
  </si>
  <si>
    <t>Psychologiczne teorie uczenia się i nauczania</t>
  </si>
  <si>
    <t>Przygotowanie pedagogiczno-psychologiczne. I i II etap kształcenia</t>
  </si>
  <si>
    <t>Podstawy dydaktyki</t>
  </si>
  <si>
    <t>Dydaktyka języla angielskiego/niemieckiego</t>
  </si>
  <si>
    <t>Bezpieczeństwo dzieci w przedszkolu i szkole</t>
  </si>
  <si>
    <t>Dykcja i emisja głosu</t>
  </si>
  <si>
    <t>Psychologia komunikacji interpersonalnej w procesach negocjacyjnych i mediacyjnych</t>
  </si>
  <si>
    <t>Komunikacja i mediacja interkulturowa w dydaktyce</t>
  </si>
  <si>
    <t>D3</t>
  </si>
  <si>
    <t>MODUŁ WYBIERALNY 3* Filologia angielska z tłumaczeniem specjalistycznym</t>
  </si>
  <si>
    <t>Wybrane aspekty języka angielskiego handlu i marketingu</t>
  </si>
  <si>
    <t xml:space="preserve">Wybrane aspekty języka prawniczego </t>
  </si>
  <si>
    <t xml:space="preserve">Warsztat tłumaczenia pisemnego </t>
  </si>
  <si>
    <t>Warsztat tłumaczenia ustnego</t>
  </si>
  <si>
    <t>E.</t>
  </si>
  <si>
    <t>MODUŁ PRAKTYK * (1)</t>
  </si>
  <si>
    <t>Wprowadzenie do praktyk i warsztat z pracodawcą</t>
  </si>
  <si>
    <t>Praktyki zawodowe*</t>
  </si>
  <si>
    <t>Suma D1</t>
  </si>
  <si>
    <t>Suma D2</t>
  </si>
  <si>
    <t>Suma D3</t>
  </si>
  <si>
    <t>3.1. Plan studiów stacjonarnych - Filologia - I stopień - cykl kształcenia 2023-2026</t>
  </si>
  <si>
    <t>Lp.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</si>
  <si>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</si>
  <si>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</si>
  <si>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</si>
  <si>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</si>
  <si>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</si>
  <si>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</si>
  <si>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</si>
  <si>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 obejmujące:</t>
  </si>
  <si>
    <t>ćwiczenia</t>
  </si>
  <si>
    <t>laboratoria i warsztaty</t>
  </si>
  <si>
    <t>projekty i seminaria</t>
  </si>
  <si>
    <t>zajęcia terenowe i obozy</t>
  </si>
  <si>
    <t>konsultacje i e-learning (@)</t>
  </si>
  <si>
    <t>Praca własna studenta (pw)</t>
  </si>
  <si>
    <t>I rok</t>
  </si>
  <si>
    <t>II rok</t>
  </si>
  <si>
    <t>III rok</t>
  </si>
  <si>
    <t>semestry</t>
  </si>
  <si>
    <t>wskaźniki</t>
  </si>
  <si>
    <t>sem I</t>
  </si>
  <si>
    <t>sem II</t>
  </si>
  <si>
    <t>sem III</t>
  </si>
  <si>
    <t>sem IV</t>
  </si>
  <si>
    <t>sem V</t>
  </si>
  <si>
    <t>sem VI</t>
  </si>
  <si>
    <t>I</t>
  </si>
  <si>
    <t>II</t>
  </si>
  <si>
    <t>III</t>
  </si>
  <si>
    <t>IV</t>
  </si>
  <si>
    <t>V</t>
  </si>
  <si>
    <t>VI</t>
  </si>
  <si>
    <t>zajęcia z bezpośrednim udziałem</t>
  </si>
  <si>
    <t>zajęcia kształtujące umiejętności praktyczne</t>
  </si>
  <si>
    <t>zajęcia z dziedziny nauk hum. lub społ.</t>
  </si>
  <si>
    <t>zajęcia do wyboru</t>
  </si>
  <si>
    <t>w</t>
  </si>
  <si>
    <t>zp</t>
  </si>
  <si>
    <t>@</t>
  </si>
  <si>
    <t>pw</t>
  </si>
  <si>
    <t>A.</t>
  </si>
  <si>
    <t>E/4</t>
  </si>
  <si>
    <t>Zo/1,2</t>
  </si>
  <si>
    <t>Zo/1</t>
  </si>
  <si>
    <t>Zo/5</t>
  </si>
  <si>
    <t>ZAL/1</t>
  </si>
  <si>
    <t xml:space="preserve">6. </t>
  </si>
  <si>
    <t>ZAL/2</t>
  </si>
  <si>
    <t>Zo/2</t>
  </si>
  <si>
    <t>Zo/3</t>
  </si>
  <si>
    <t>MODUŁ KSZTAŁCENIA PODSTAWOWEGO * (do wyboru: B2+ lub C1)</t>
  </si>
  <si>
    <t>E/2,4</t>
  </si>
  <si>
    <t>Zo/6</t>
  </si>
  <si>
    <t>Zo/1,2,3,4</t>
  </si>
  <si>
    <t>E/2,4,6</t>
  </si>
  <si>
    <t>Zo/1,2,3</t>
  </si>
  <si>
    <t>E/6</t>
  </si>
  <si>
    <t>E/2</t>
  </si>
  <si>
    <t>E/5</t>
  </si>
  <si>
    <t>???</t>
  </si>
  <si>
    <t>E/3,5</t>
  </si>
  <si>
    <t>E/2,3</t>
  </si>
  <si>
    <t>E/5,6</t>
  </si>
  <si>
    <t>E/4,5</t>
  </si>
  <si>
    <t>D1</t>
  </si>
  <si>
    <t xml:space="preserve">MODUŁ WYBIERALNY 1* Filologia angielska z językiem hiszpańskim w turystyce/niemieckim handlowym/ukraińskim                       </t>
  </si>
  <si>
    <t>Język niemiecki handlowy / język hiszpański w turystyce</t>
  </si>
  <si>
    <t>E/ 3, 5</t>
  </si>
  <si>
    <t xml:space="preserve">Komunikacja interkulturowa w zawodzie </t>
  </si>
  <si>
    <t xml:space="preserve">Pedagogika ogólna </t>
  </si>
  <si>
    <t>Zo/4</t>
  </si>
  <si>
    <t>Strategie komunikacyjne</t>
  </si>
  <si>
    <t>Dydaktyka języka obcego - nauczanie osób dorosłych</t>
  </si>
  <si>
    <t>Warsztaty komunikacji edukacyjnej lektora</t>
  </si>
  <si>
    <t>Działalność edukacyjna i projektowanie kursów</t>
  </si>
  <si>
    <t>Zo/5,6</t>
  </si>
  <si>
    <t xml:space="preserve">MODUŁ WYBIERALNY 3* Filologia angielska/germańska z tłumaczeniem specjalistycznym </t>
  </si>
  <si>
    <r>
      <rPr>
        <b/>
        <sz val="9"/>
        <color indexed="8"/>
        <rFont val="Verdana"/>
        <family val="2"/>
      </rPr>
      <t xml:space="preserve">MODUŁ PRAKTYK * </t>
    </r>
    <r>
      <rPr>
        <b/>
        <vertAlign val="superscript"/>
        <sz val="9"/>
        <color indexed="8"/>
        <rFont val="Verdana"/>
        <family val="2"/>
      </rPr>
      <t>(1)</t>
    </r>
  </si>
  <si>
    <t>Praktyki zawodowe</t>
  </si>
  <si>
    <t xml:space="preserve">MODUŁ WYBIERALNY 3* Filologia angielska z tłumaczeniem specjalistycznym </t>
  </si>
  <si>
    <r>
      <rPr>
        <vertAlign val="superscript"/>
        <sz val="9"/>
        <color indexed="8"/>
        <rFont val="Arial Narrow"/>
        <family val="2"/>
      </rPr>
      <t>(1)</t>
    </r>
    <r>
      <rPr>
        <sz val="9"/>
        <color indexed="8"/>
        <rFont val="Arial Narrow"/>
        <family val="2"/>
      </rPr>
      <t xml:space="preserve"> w przypadku modułu praktyk 1 punkt ECTS=30h; 1h=60min.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</si>
</sst>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</numFmts>
  <fonts count="82">
    <font>
      <sz val="10"/>
      <color rgb="FF000000"/>
      <name val="Arial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b/>
      <sz val="9"/>
      <color indexed="8"/>
      <name val="Verdana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9"/>
      <color indexed="8"/>
      <name val="Arial Narrow"/>
      <family val="2"/>
    </font>
    <font>
      <b/>
      <sz val="9"/>
      <name val="Verdana"/>
      <family val="2"/>
    </font>
    <font>
      <sz val="9"/>
      <color indexed="8"/>
      <name val="Arial Narrow"/>
      <family val="2"/>
    </font>
    <font>
      <sz val="9"/>
      <color indexed="10"/>
      <name val="Verdana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Verdana"/>
      <family val="2"/>
    </font>
    <font>
      <sz val="12"/>
      <color indexed="8"/>
      <name val="Arial"/>
      <family val="2"/>
    </font>
    <font>
      <u val="single"/>
      <sz val="7"/>
      <color indexed="8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b/>
      <u val="single"/>
      <sz val="7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u val="single"/>
      <sz val="11"/>
      <color indexed="20"/>
      <name val="Arial"/>
      <family val="2"/>
    </font>
    <font>
      <sz val="11"/>
      <color indexed="16"/>
      <name val="Arial"/>
      <family val="2"/>
    </font>
    <font>
      <sz val="11"/>
      <color indexed="19"/>
      <name val="Arial"/>
      <family val="2"/>
    </font>
    <font>
      <sz val="11"/>
      <color indexed="9"/>
      <name val="Arial"/>
      <family val="2"/>
    </font>
    <font>
      <sz val="11"/>
      <color indexed="53"/>
      <name val="Arial"/>
      <family val="2"/>
    </font>
    <font>
      <b/>
      <sz val="18"/>
      <color indexed="8"/>
      <name val="Arial"/>
      <family val="2"/>
    </font>
    <font>
      <u val="single"/>
      <sz val="11"/>
      <color indexed="12"/>
      <name val="Arial"/>
      <family val="2"/>
    </font>
    <font>
      <b/>
      <sz val="15"/>
      <color indexed="8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b/>
      <sz val="11"/>
      <color indexed="9"/>
      <name val="Arial"/>
      <family val="2"/>
    </font>
    <font>
      <b/>
      <sz val="11"/>
      <color indexed="53"/>
      <name val="Arial"/>
      <family val="2"/>
    </font>
    <font>
      <b/>
      <vertAlign val="superscript"/>
      <sz val="9"/>
      <color indexed="8"/>
      <name val="Verdana"/>
      <family val="2"/>
    </font>
    <font>
      <vertAlign val="superscript"/>
      <sz val="9"/>
      <color indexed="8"/>
      <name val="Arial Narrow"/>
      <family val="2"/>
    </font>
    <font>
      <sz val="10"/>
      <color indexed="8"/>
      <name val="Arial"/>
      <family val="2"/>
    </font>
    <font>
      <b/>
      <sz val="11"/>
      <color rgb="FF3F3F3F"/>
      <name val="Arial"/>
      <family val="2"/>
    </font>
    <font>
      <u val="single"/>
      <sz val="11"/>
      <color rgb="FF80008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3"/>
      <color theme="3"/>
      <name val="Arial"/>
      <family val="2"/>
    </font>
    <font>
      <u val="single"/>
      <sz val="11"/>
      <color rgb="FF0000FF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8"/>
      <color theme="3"/>
      <name val="Arial"/>
      <family val="2"/>
    </font>
    <font>
      <i/>
      <sz val="11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b/>
      <sz val="11"/>
      <color rgb="FFFA7D00"/>
      <name val="Arial"/>
      <family val="2"/>
    </font>
    <font>
      <b/>
      <sz val="11"/>
      <color rgb="FFFFFFFF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theme="1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rgb="FFFF0000"/>
      <name val="Verdana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11"/>
      <color rgb="FF000000"/>
      <name val="Verdana"/>
      <family val="2"/>
    </font>
    <font>
      <sz val="12"/>
      <color rgb="FF000000"/>
      <name val="Arial"/>
      <family val="2"/>
    </font>
    <font>
      <u val="single"/>
      <sz val="7"/>
      <color theme="1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b/>
      <u val="single"/>
      <sz val="7"/>
      <color theme="1"/>
      <name val="Verdana"/>
      <family val="2"/>
    </font>
    <font>
      <b/>
      <sz val="11"/>
      <color rgb="FF00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" borderId="1" applyNumberFormat="0" applyAlignment="0" applyProtection="0"/>
    <xf numFmtId="0" fontId="44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5" borderId="0" applyNumberFormat="0" applyBorder="0" applyAlignment="0" applyProtection="0"/>
    <xf numFmtId="0" fontId="47" fillId="0" borderId="2" applyNumberFormat="0" applyFill="0" applyAlignment="0" applyProtection="0"/>
    <xf numFmtId="176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6" borderId="0" applyNumberFormat="0" applyBorder="0" applyAlignment="0" applyProtection="0"/>
    <xf numFmtId="177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7" borderId="3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45" fillId="9" borderId="0" applyNumberFormat="0" applyBorder="0" applyAlignment="0" applyProtection="0"/>
    <xf numFmtId="0" fontId="50" fillId="10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53" fillId="0" borderId="2" applyNumberFormat="0" applyFill="0" applyAlignment="0" applyProtection="0"/>
    <xf numFmtId="0" fontId="46" fillId="13" borderId="0" applyNumberFormat="0" applyBorder="0" applyAlignment="0" applyProtection="0"/>
    <xf numFmtId="0" fontId="54" fillId="0" borderId="5" applyNumberFormat="0" applyFill="0" applyAlignment="0" applyProtection="0"/>
    <xf numFmtId="0" fontId="46" fillId="1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" borderId="4" applyNumberFormat="0" applyAlignment="0" applyProtection="0"/>
    <xf numFmtId="0" fontId="56" fillId="15" borderId="6" applyNumberFormat="0" applyAlignment="0" applyProtection="0"/>
    <xf numFmtId="0" fontId="57" fillId="0" borderId="7" applyNumberFormat="0" applyFill="0" applyAlignment="0" applyProtection="0"/>
    <xf numFmtId="0" fontId="58" fillId="16" borderId="0" applyNumberFormat="0" applyBorder="0" applyAlignment="0" applyProtection="0"/>
    <xf numFmtId="0" fontId="59" fillId="0" borderId="8" applyNumberFormat="0" applyFill="0" applyAlignment="0" applyProtection="0"/>
    <xf numFmtId="0" fontId="60" fillId="17" borderId="0" applyNumberFormat="0" applyBorder="0" applyAlignment="0" applyProtection="0"/>
    <xf numFmtId="0" fontId="61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 wrapText="1"/>
    </xf>
    <xf numFmtId="0" fontId="66" fillId="33" borderId="9" xfId="0" applyFont="1" applyFill="1" applyBorder="1" applyAlignment="1">
      <alignment horizontal="center" vertical="center" wrapText="1"/>
    </xf>
    <xf numFmtId="0" fontId="66" fillId="33" borderId="9" xfId="0" applyFont="1" applyFill="1" applyBorder="1" applyAlignment="1">
      <alignment horizontal="center" vertical="center" textRotation="90" wrapText="1"/>
    </xf>
    <xf numFmtId="0" fontId="66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7" fillId="33" borderId="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left" vertical="center" wrapText="1"/>
    </xf>
    <xf numFmtId="3" fontId="66" fillId="33" borderId="14" xfId="0" applyNumberFormat="1" applyFont="1" applyFill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3" fontId="67" fillId="34" borderId="14" xfId="0" applyNumberFormat="1" applyFont="1" applyFill="1" applyBorder="1" applyAlignment="1">
      <alignment horizontal="center" vertical="center" wrapText="1"/>
    </xf>
    <xf numFmtId="3" fontId="67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67" fillId="0" borderId="9" xfId="0" applyFont="1" applyBorder="1" applyAlignment="1">
      <alignment horizontal="center" vertical="center" wrapText="1"/>
    </xf>
    <xf numFmtId="0" fontId="9" fillId="35" borderId="14" xfId="0" applyFont="1" applyFill="1" applyBorder="1" applyAlignment="1">
      <alignment vertical="center" wrapText="1"/>
    </xf>
    <xf numFmtId="0" fontId="66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vertical="center" wrapText="1"/>
    </xf>
    <xf numFmtId="0" fontId="66" fillId="36" borderId="16" xfId="0" applyFont="1" applyFill="1" applyBorder="1" applyAlignment="1">
      <alignment horizontal="center" vertical="center" wrapText="1"/>
    </xf>
    <xf numFmtId="0" fontId="66" fillId="36" borderId="17" xfId="0" applyFont="1" applyFill="1" applyBorder="1" applyAlignment="1">
      <alignment vertical="center" wrapText="1"/>
    </xf>
    <xf numFmtId="0" fontId="67" fillId="36" borderId="18" xfId="0" applyFont="1" applyFill="1" applyBorder="1" applyAlignment="1">
      <alignment horizontal="center" vertical="center" wrapText="1"/>
    </xf>
    <xf numFmtId="3" fontId="66" fillId="37" borderId="9" xfId="0" applyNumberFormat="1" applyFont="1" applyFill="1" applyBorder="1" applyAlignment="1">
      <alignment horizontal="center" vertical="center" wrapText="1"/>
    </xf>
    <xf numFmtId="3" fontId="67" fillId="37" borderId="9" xfId="0" applyNumberFormat="1" applyFont="1" applyFill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67" fillId="0" borderId="18" xfId="0" applyFont="1" applyBorder="1" applyAlignment="1">
      <alignment horizontal="center" vertical="center" wrapText="1"/>
    </xf>
    <xf numFmtId="3" fontId="67" fillId="0" borderId="9" xfId="0" applyNumberFormat="1" applyFont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66" fillId="34" borderId="9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8" fillId="0" borderId="0" xfId="0" applyFont="1" applyAlignment="1">
      <alignment vertical="center" wrapText="1"/>
    </xf>
    <xf numFmtId="0" fontId="7" fillId="0" borderId="22" xfId="0" applyFont="1" applyBorder="1" applyAlignment="1">
      <alignment/>
    </xf>
    <xf numFmtId="3" fontId="67" fillId="38" borderId="14" xfId="0" applyNumberFormat="1" applyFont="1" applyFill="1" applyBorder="1" applyAlignment="1">
      <alignment horizontal="center" vertical="center" wrapText="1"/>
    </xf>
    <xf numFmtId="3" fontId="67" fillId="34" borderId="9" xfId="0" applyNumberFormat="1" applyFont="1" applyFill="1" applyBorder="1" applyAlignment="1">
      <alignment horizontal="center" vertical="center" wrapText="1"/>
    </xf>
    <xf numFmtId="3" fontId="66" fillId="34" borderId="14" xfId="0" applyNumberFormat="1" applyFont="1" applyFill="1" applyBorder="1" applyAlignment="1">
      <alignment horizontal="center" vertical="center" wrapText="1"/>
    </xf>
    <xf numFmtId="3" fontId="66" fillId="34" borderId="10" xfId="0" applyNumberFormat="1" applyFont="1" applyFill="1" applyBorder="1" applyAlignment="1">
      <alignment horizontal="center" vertical="center" wrapText="1"/>
    </xf>
    <xf numFmtId="3" fontId="9" fillId="38" borderId="14" xfId="0" applyNumberFormat="1" applyFont="1" applyFill="1" applyBorder="1" applyAlignment="1">
      <alignment horizontal="center" vertical="center" wrapText="1"/>
    </xf>
    <xf numFmtId="3" fontId="11" fillId="33" borderId="14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2" fillId="0" borderId="0" xfId="0" applyFont="1" applyAlignment="1">
      <alignment/>
    </xf>
    <xf numFmtId="3" fontId="67" fillId="38" borderId="9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 wrapText="1"/>
    </xf>
    <xf numFmtId="3" fontId="70" fillId="38" borderId="14" xfId="0" applyNumberFormat="1" applyFont="1" applyFill="1" applyBorder="1" applyAlignment="1">
      <alignment horizontal="center" vertical="center" wrapText="1"/>
    </xf>
    <xf numFmtId="3" fontId="63" fillId="0" borderId="0" xfId="0" applyNumberFormat="1" applyFont="1" applyAlignment="1">
      <alignment/>
    </xf>
    <xf numFmtId="9" fontId="62" fillId="0" borderId="0" xfId="23" applyNumberFormat="1" applyFont="1" applyAlignment="1">
      <alignment/>
    </xf>
    <xf numFmtId="3" fontId="11" fillId="34" borderId="9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wrapText="1"/>
    </xf>
    <xf numFmtId="0" fontId="69" fillId="0" borderId="0" xfId="0" applyFont="1" applyAlignment="1">
      <alignment wrapText="1"/>
    </xf>
    <xf numFmtId="0" fontId="68" fillId="0" borderId="0" xfId="0" applyFont="1" applyAlignment="1">
      <alignment horizontal="center" wrapText="1"/>
    </xf>
    <xf numFmtId="3" fontId="71" fillId="0" borderId="0" xfId="0" applyNumberFormat="1" applyFont="1" applyAlignment="1">
      <alignment wrapText="1"/>
    </xf>
    <xf numFmtId="0" fontId="72" fillId="0" borderId="0" xfId="0" applyFont="1" applyAlignment="1">
      <alignment wrapText="1"/>
    </xf>
    <xf numFmtId="3" fontId="68" fillId="0" borderId="0" xfId="0" applyNumberFormat="1" applyFont="1" applyAlignment="1">
      <alignment wrapText="1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64" fillId="0" borderId="0" xfId="0" applyFont="1" applyAlignment="1">
      <alignment vertical="center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78" fillId="0" borderId="0" xfId="0" applyFont="1" applyAlignment="1">
      <alignment horizontal="center" vertical="center"/>
    </xf>
    <xf numFmtId="0" fontId="66" fillId="33" borderId="14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 textRotation="90" wrapText="1"/>
    </xf>
    <xf numFmtId="0" fontId="9" fillId="0" borderId="11" xfId="0" applyFont="1" applyBorder="1" applyAlignment="1">
      <alignment/>
    </xf>
    <xf numFmtId="0" fontId="73" fillId="0" borderId="14" xfId="0" applyFont="1" applyBorder="1" applyAlignment="1">
      <alignment horizontal="left" vertical="center" wrapText="1"/>
    </xf>
    <xf numFmtId="0" fontId="67" fillId="38" borderId="14" xfId="0" applyFont="1" applyFill="1" applyBorder="1" applyAlignment="1">
      <alignment horizontal="center" vertical="center" wrapText="1"/>
    </xf>
    <xf numFmtId="0" fontId="73" fillId="0" borderId="14" xfId="0" applyFont="1" applyBorder="1" applyAlignment="1">
      <alignment vertical="center" wrapText="1"/>
    </xf>
    <xf numFmtId="0" fontId="73" fillId="0" borderId="23" xfId="0" applyFont="1" applyBorder="1" applyAlignment="1">
      <alignment vertical="center" wrapText="1"/>
    </xf>
    <xf numFmtId="0" fontId="73" fillId="0" borderId="0" xfId="0" applyFont="1" applyAlignment="1">
      <alignment vertical="center" wrapText="1"/>
    </xf>
    <xf numFmtId="0" fontId="67" fillId="0" borderId="14" xfId="0" applyFont="1" applyBorder="1" applyAlignment="1">
      <alignment vertical="center" wrapText="1"/>
    </xf>
    <xf numFmtId="0" fontId="66" fillId="36" borderId="14" xfId="0" applyFont="1" applyFill="1" applyBorder="1" applyAlignment="1">
      <alignment horizontal="center" vertical="center" wrapText="1"/>
    </xf>
    <xf numFmtId="0" fontId="74" fillId="36" borderId="10" xfId="0" applyFont="1" applyFill="1" applyBorder="1" applyAlignment="1">
      <alignment horizontal="center" vertical="center" wrapText="1"/>
    </xf>
    <xf numFmtId="0" fontId="74" fillId="36" borderId="1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66" fillId="34" borderId="14" xfId="0" applyFont="1" applyFill="1" applyBorder="1" applyAlignment="1">
      <alignment horizontal="center" vertical="center" wrapText="1"/>
    </xf>
    <xf numFmtId="0" fontId="79" fillId="0" borderId="0" xfId="0" applyFont="1" applyAlignment="1">
      <alignment/>
    </xf>
    <xf numFmtId="0" fontId="66" fillId="33" borderId="14" xfId="0" applyFont="1" applyFill="1" applyBorder="1" applyAlignment="1">
      <alignment horizontal="center" vertical="center" textRotation="90"/>
    </xf>
    <xf numFmtId="0" fontId="67" fillId="38" borderId="14" xfId="0" applyFont="1" applyFill="1" applyBorder="1" applyAlignment="1">
      <alignment horizontal="center" vertical="center"/>
    </xf>
    <xf numFmtId="0" fontId="66" fillId="39" borderId="10" xfId="0" applyFont="1" applyFill="1" applyBorder="1" applyAlignment="1">
      <alignment horizontal="center" vertical="center"/>
    </xf>
    <xf numFmtId="0" fontId="67" fillId="34" borderId="14" xfId="0" applyFont="1" applyFill="1" applyBorder="1" applyAlignment="1">
      <alignment horizontal="center" vertical="center"/>
    </xf>
    <xf numFmtId="0" fontId="67" fillId="39" borderId="14" xfId="0" applyFont="1" applyFill="1" applyBorder="1" applyAlignment="1">
      <alignment horizontal="center" vertical="center"/>
    </xf>
    <xf numFmtId="0" fontId="74" fillId="36" borderId="22" xfId="0" applyFont="1" applyFill="1" applyBorder="1" applyAlignment="1">
      <alignment horizontal="center" vertical="center" wrapText="1"/>
    </xf>
    <xf numFmtId="0" fontId="66" fillId="37" borderId="14" xfId="0" applyFont="1" applyFill="1" applyBorder="1" applyAlignment="1">
      <alignment horizontal="center" vertical="center"/>
    </xf>
    <xf numFmtId="0" fontId="66" fillId="34" borderId="14" xfId="0" applyFont="1" applyFill="1" applyBorder="1" applyAlignment="1">
      <alignment horizontal="center" vertical="center"/>
    </xf>
    <xf numFmtId="0" fontId="66" fillId="39" borderId="14" xfId="0" applyFont="1" applyFill="1" applyBorder="1" applyAlignment="1">
      <alignment horizontal="center" vertical="center"/>
    </xf>
    <xf numFmtId="0" fontId="81" fillId="0" borderId="0" xfId="0" applyFont="1" applyAlignment="1">
      <alignment/>
    </xf>
  </cellXfs>
  <cellStyles count="49">
    <cellStyle name="Normal" xfId="0"/>
    <cellStyle name="Dane wyjściowe" xfId="15"/>
    <cellStyle name="Followed Hyperlink" xfId="16"/>
    <cellStyle name="Currency" xfId="17"/>
    <cellStyle name="20% - Akcent 2" xfId="18"/>
    <cellStyle name="20% - Akcent 6" xfId="19"/>
    <cellStyle name="Akcent 2" xfId="20"/>
    <cellStyle name="Nagłówek 2" xfId="21"/>
    <cellStyle name="Comma" xfId="22"/>
    <cellStyle name="Percent" xfId="23"/>
    <cellStyle name="40% - Akcent 3" xfId="24"/>
    <cellStyle name="Comma [0]" xfId="25"/>
    <cellStyle name="Currency [0]" xfId="26"/>
    <cellStyle name="Hyperlink" xfId="27"/>
    <cellStyle name="Uwaga" xfId="28"/>
    <cellStyle name="20% - Akcent 1" xfId="29"/>
    <cellStyle name="Tekst ostrzeżenia" xfId="30"/>
    <cellStyle name="40% - Akcent 4" xfId="31"/>
    <cellStyle name="Dane wejściowe" xfId="32"/>
    <cellStyle name="Tytuł" xfId="33"/>
    <cellStyle name="Tekst objaśnienia" xfId="34"/>
    <cellStyle name="20% - Akcent 5" xfId="35"/>
    <cellStyle name="Akcent 1" xfId="36"/>
    <cellStyle name="Nagłówek 1" xfId="37"/>
    <cellStyle name="Akcent 3" xfId="38"/>
    <cellStyle name="Nagłówek 3" xfId="39"/>
    <cellStyle name="Akcent 4" xfId="40"/>
    <cellStyle name="Nagłówek 4" xfId="41"/>
    <cellStyle name="Obliczenia" xfId="42"/>
    <cellStyle name="Komórka zaznaczona" xfId="43"/>
    <cellStyle name="Komórka połączona" xfId="44"/>
    <cellStyle name="Neutralne" xfId="45"/>
    <cellStyle name="Suma" xfId="46"/>
    <cellStyle name="Dobre" xfId="47"/>
    <cellStyle name="Złe" xfId="48"/>
    <cellStyle name="40% - Akcent 1" xfId="49"/>
    <cellStyle name="60% - Akcent 1" xfId="50"/>
    <cellStyle name="40% - Akcent 2" xfId="51"/>
    <cellStyle name="60% - Akcent 2" xfId="52"/>
    <cellStyle name="20% - Akcent 3" xfId="53"/>
    <cellStyle name="60% - Akcent 3" xfId="54"/>
    <cellStyle name="20% - Akcent 4" xfId="55"/>
    <cellStyle name="60% - Akcent 4" xfId="56"/>
    <cellStyle name="Akcent 5" xfId="57"/>
    <cellStyle name="40% - Akcent 5" xfId="58"/>
    <cellStyle name="60% - Akcent 5" xfId="59"/>
    <cellStyle name="Akcent 6" xfId="60"/>
    <cellStyle name="40% - Akcent 6" xfId="61"/>
    <cellStyle name="60% - Akcent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276225</xdr:colOff>
      <xdr:row>40</xdr:row>
      <xdr:rowOff>0</xdr:rowOff>
    </xdr:from>
    <xdr:ext cx="-247649" cy="28575"/>
    <xdr:grpSp>
      <xdr:nvGrpSpPr>
        <xdr:cNvPr id="1" name="Group 697"/>
        <xdr:cNvGrpSpPr>
          <a:grpSpLocks/>
        </xdr:cNvGrpSpPr>
      </xdr:nvGrpSpPr>
      <xdr:grpSpPr>
        <a:xfrm>
          <a:off x="10420350" y="9353550"/>
          <a:ext cx="0" cy="28575"/>
          <a:chOff x="15392400" y="6896100"/>
          <a:chExt cx="38100" cy="0"/>
        </a:xfrm>
        <a:solidFill>
          <a:srgbClr val="FFFFFF"/>
        </a:solidFill>
      </xdr:grpSpPr>
      <xdr:sp>
        <xdr:nvSpPr>
          <xdr:cNvPr id="2" name="AutoShape 698"/>
          <xdr:cNvSpPr>
            <a:spLocks/>
          </xdr:cNvSpPr>
        </xdr:nvSpPr>
        <xdr:spPr>
          <a:xfrm>
            <a:off x="15392400" y="6896100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28</xdr:col>
      <xdr:colOff>276225</xdr:colOff>
      <xdr:row>40</xdr:row>
      <xdr:rowOff>0</xdr:rowOff>
    </xdr:from>
    <xdr:ext cx="-247649" cy="28575"/>
    <xdr:grpSp>
      <xdr:nvGrpSpPr>
        <xdr:cNvPr id="3" name="Group 699"/>
        <xdr:cNvGrpSpPr>
          <a:grpSpLocks/>
        </xdr:cNvGrpSpPr>
      </xdr:nvGrpSpPr>
      <xdr:grpSpPr>
        <a:xfrm>
          <a:off x="10420350" y="9353550"/>
          <a:ext cx="0" cy="28575"/>
          <a:chOff x="15392400" y="6896100"/>
          <a:chExt cx="38100" cy="0"/>
        </a:xfrm>
        <a:solidFill>
          <a:srgbClr val="FFFFFF"/>
        </a:solidFill>
      </xdr:grpSpPr>
      <xdr:sp>
        <xdr:nvSpPr>
          <xdr:cNvPr id="4" name="AutoShape 700"/>
          <xdr:cNvSpPr>
            <a:spLocks/>
          </xdr:cNvSpPr>
        </xdr:nvSpPr>
        <xdr:spPr>
          <a:xfrm>
            <a:off x="15392400" y="6896100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28</xdr:col>
      <xdr:colOff>276225</xdr:colOff>
      <xdr:row>40</xdr:row>
      <xdr:rowOff>0</xdr:rowOff>
    </xdr:from>
    <xdr:ext cx="-247649" cy="28575"/>
    <xdr:grpSp>
      <xdr:nvGrpSpPr>
        <xdr:cNvPr id="5" name="Group 701"/>
        <xdr:cNvGrpSpPr>
          <a:grpSpLocks/>
        </xdr:cNvGrpSpPr>
      </xdr:nvGrpSpPr>
      <xdr:grpSpPr>
        <a:xfrm>
          <a:off x="10420350" y="9353550"/>
          <a:ext cx="0" cy="28575"/>
          <a:chOff x="15392400" y="6896100"/>
          <a:chExt cx="38100" cy="0"/>
        </a:xfrm>
        <a:solidFill>
          <a:srgbClr val="FFFFFF"/>
        </a:solidFill>
      </xdr:grpSpPr>
      <xdr:sp>
        <xdr:nvSpPr>
          <xdr:cNvPr id="6" name="AutoShape 702"/>
          <xdr:cNvSpPr>
            <a:spLocks/>
          </xdr:cNvSpPr>
        </xdr:nvSpPr>
        <xdr:spPr>
          <a:xfrm>
            <a:off x="15392400" y="6896100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28</xdr:col>
      <xdr:colOff>276225</xdr:colOff>
      <xdr:row>40</xdr:row>
      <xdr:rowOff>0</xdr:rowOff>
    </xdr:from>
    <xdr:ext cx="-247649" cy="28575"/>
    <xdr:grpSp>
      <xdr:nvGrpSpPr>
        <xdr:cNvPr id="7" name="Group 703"/>
        <xdr:cNvGrpSpPr>
          <a:grpSpLocks/>
        </xdr:cNvGrpSpPr>
      </xdr:nvGrpSpPr>
      <xdr:grpSpPr>
        <a:xfrm>
          <a:off x="10420350" y="9353550"/>
          <a:ext cx="0" cy="28575"/>
          <a:chOff x="15392400" y="6896100"/>
          <a:chExt cx="38100" cy="0"/>
        </a:xfrm>
        <a:solidFill>
          <a:srgbClr val="FFFFFF"/>
        </a:solidFill>
      </xdr:grpSpPr>
      <xdr:sp>
        <xdr:nvSpPr>
          <xdr:cNvPr id="8" name="AutoShape 704"/>
          <xdr:cNvSpPr>
            <a:spLocks/>
          </xdr:cNvSpPr>
        </xdr:nvSpPr>
        <xdr:spPr>
          <a:xfrm>
            <a:off x="15392400" y="6896100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28</xdr:col>
      <xdr:colOff>276225</xdr:colOff>
      <xdr:row>40</xdr:row>
      <xdr:rowOff>0</xdr:rowOff>
    </xdr:from>
    <xdr:ext cx="-247649" cy="28575"/>
    <xdr:grpSp>
      <xdr:nvGrpSpPr>
        <xdr:cNvPr id="9" name="Group 705"/>
        <xdr:cNvGrpSpPr>
          <a:grpSpLocks/>
        </xdr:cNvGrpSpPr>
      </xdr:nvGrpSpPr>
      <xdr:grpSpPr>
        <a:xfrm>
          <a:off x="10420350" y="9353550"/>
          <a:ext cx="0" cy="28575"/>
          <a:chOff x="15392400" y="6896100"/>
          <a:chExt cx="38100" cy="0"/>
        </a:xfrm>
        <a:solidFill>
          <a:srgbClr val="FFFFFF"/>
        </a:solidFill>
      </xdr:grpSpPr>
      <xdr:sp>
        <xdr:nvSpPr>
          <xdr:cNvPr id="10" name="AutoShape 706"/>
          <xdr:cNvSpPr>
            <a:spLocks/>
          </xdr:cNvSpPr>
        </xdr:nvSpPr>
        <xdr:spPr>
          <a:xfrm>
            <a:off x="15392400" y="6896100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28</xdr:col>
      <xdr:colOff>276225</xdr:colOff>
      <xdr:row>40</xdr:row>
      <xdr:rowOff>0</xdr:rowOff>
    </xdr:from>
    <xdr:ext cx="-247649" cy="28575"/>
    <xdr:grpSp>
      <xdr:nvGrpSpPr>
        <xdr:cNvPr id="11" name="Group 707"/>
        <xdr:cNvGrpSpPr>
          <a:grpSpLocks/>
        </xdr:cNvGrpSpPr>
      </xdr:nvGrpSpPr>
      <xdr:grpSpPr>
        <a:xfrm>
          <a:off x="10420350" y="9353550"/>
          <a:ext cx="0" cy="28575"/>
          <a:chOff x="15392400" y="6896100"/>
          <a:chExt cx="38100" cy="0"/>
        </a:xfrm>
        <a:solidFill>
          <a:srgbClr val="FFFFFF"/>
        </a:solidFill>
      </xdr:grpSpPr>
      <xdr:sp>
        <xdr:nvSpPr>
          <xdr:cNvPr id="12" name="AutoShape 708"/>
          <xdr:cNvSpPr>
            <a:spLocks/>
          </xdr:cNvSpPr>
        </xdr:nvSpPr>
        <xdr:spPr>
          <a:xfrm>
            <a:off x="15392400" y="6896100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28</xdr:col>
      <xdr:colOff>276225</xdr:colOff>
      <xdr:row>40</xdr:row>
      <xdr:rowOff>0</xdr:rowOff>
    </xdr:from>
    <xdr:ext cx="-247649" cy="28575"/>
    <xdr:grpSp>
      <xdr:nvGrpSpPr>
        <xdr:cNvPr id="13" name="Group 709"/>
        <xdr:cNvGrpSpPr>
          <a:grpSpLocks/>
        </xdr:cNvGrpSpPr>
      </xdr:nvGrpSpPr>
      <xdr:grpSpPr>
        <a:xfrm>
          <a:off x="10420350" y="9353550"/>
          <a:ext cx="0" cy="28575"/>
          <a:chOff x="15392400" y="6896100"/>
          <a:chExt cx="38100" cy="0"/>
        </a:xfrm>
        <a:solidFill>
          <a:srgbClr val="FFFFFF"/>
        </a:solidFill>
      </xdr:grpSpPr>
      <xdr:sp>
        <xdr:nvSpPr>
          <xdr:cNvPr id="14" name="AutoShape 710"/>
          <xdr:cNvSpPr>
            <a:spLocks/>
          </xdr:cNvSpPr>
        </xdr:nvSpPr>
        <xdr:spPr>
          <a:xfrm>
            <a:off x="15392400" y="6896100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28</xdr:col>
      <xdr:colOff>276225</xdr:colOff>
      <xdr:row>40</xdr:row>
      <xdr:rowOff>0</xdr:rowOff>
    </xdr:from>
    <xdr:ext cx="-247649" cy="28575"/>
    <xdr:grpSp>
      <xdr:nvGrpSpPr>
        <xdr:cNvPr id="15" name="Group 711"/>
        <xdr:cNvGrpSpPr>
          <a:grpSpLocks/>
        </xdr:cNvGrpSpPr>
      </xdr:nvGrpSpPr>
      <xdr:grpSpPr>
        <a:xfrm>
          <a:off x="10420350" y="9353550"/>
          <a:ext cx="0" cy="28575"/>
          <a:chOff x="15392400" y="6896100"/>
          <a:chExt cx="38100" cy="0"/>
        </a:xfrm>
        <a:solidFill>
          <a:srgbClr val="FFFFFF"/>
        </a:solidFill>
      </xdr:grpSpPr>
      <xdr:sp>
        <xdr:nvSpPr>
          <xdr:cNvPr id="16" name="AutoShape 712"/>
          <xdr:cNvSpPr>
            <a:spLocks/>
          </xdr:cNvSpPr>
        </xdr:nvSpPr>
        <xdr:spPr>
          <a:xfrm>
            <a:off x="15392400" y="6896100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40</xdr:row>
      <xdr:rowOff>0</xdr:rowOff>
    </xdr:from>
    <xdr:ext cx="-352424" cy="28575"/>
    <xdr:grpSp>
      <xdr:nvGrpSpPr>
        <xdr:cNvPr id="17" name="Group 713"/>
        <xdr:cNvGrpSpPr>
          <a:grpSpLocks/>
        </xdr:cNvGrpSpPr>
      </xdr:nvGrpSpPr>
      <xdr:grpSpPr>
        <a:xfrm>
          <a:off x="13287375" y="9353550"/>
          <a:ext cx="0" cy="28575"/>
          <a:chOff x="19545300" y="6896100"/>
          <a:chExt cx="38100" cy="0"/>
        </a:xfrm>
        <a:solidFill>
          <a:srgbClr val="FFFFFF"/>
        </a:solidFill>
      </xdr:grpSpPr>
      <xdr:sp>
        <xdr:nvSpPr>
          <xdr:cNvPr id="18" name="AutoShape 714"/>
          <xdr:cNvSpPr>
            <a:spLocks/>
          </xdr:cNvSpPr>
        </xdr:nvSpPr>
        <xdr:spPr>
          <a:xfrm>
            <a:off x="19545300" y="6896100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40</xdr:row>
      <xdr:rowOff>0</xdr:rowOff>
    </xdr:from>
    <xdr:ext cx="-352424" cy="28575"/>
    <xdr:grpSp>
      <xdr:nvGrpSpPr>
        <xdr:cNvPr id="19" name="Group 715"/>
        <xdr:cNvGrpSpPr>
          <a:grpSpLocks/>
        </xdr:cNvGrpSpPr>
      </xdr:nvGrpSpPr>
      <xdr:grpSpPr>
        <a:xfrm>
          <a:off x="13287375" y="9353550"/>
          <a:ext cx="0" cy="28575"/>
          <a:chOff x="19545300" y="6896100"/>
          <a:chExt cx="38100" cy="0"/>
        </a:xfrm>
        <a:solidFill>
          <a:srgbClr val="FFFFFF"/>
        </a:solidFill>
      </xdr:grpSpPr>
      <xdr:sp>
        <xdr:nvSpPr>
          <xdr:cNvPr id="20" name="AutoShape 716"/>
          <xdr:cNvSpPr>
            <a:spLocks/>
          </xdr:cNvSpPr>
        </xdr:nvSpPr>
        <xdr:spPr>
          <a:xfrm>
            <a:off x="19545300" y="6896100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40</xdr:row>
      <xdr:rowOff>0</xdr:rowOff>
    </xdr:from>
    <xdr:ext cx="-352424" cy="28575"/>
    <xdr:grpSp>
      <xdr:nvGrpSpPr>
        <xdr:cNvPr id="21" name="Group 717"/>
        <xdr:cNvGrpSpPr>
          <a:grpSpLocks/>
        </xdr:cNvGrpSpPr>
      </xdr:nvGrpSpPr>
      <xdr:grpSpPr>
        <a:xfrm>
          <a:off x="13287375" y="9353550"/>
          <a:ext cx="0" cy="28575"/>
          <a:chOff x="19545300" y="6896100"/>
          <a:chExt cx="38100" cy="0"/>
        </a:xfrm>
        <a:solidFill>
          <a:srgbClr val="FFFFFF"/>
        </a:solidFill>
      </xdr:grpSpPr>
      <xdr:sp>
        <xdr:nvSpPr>
          <xdr:cNvPr id="22" name="AutoShape 718"/>
          <xdr:cNvSpPr>
            <a:spLocks/>
          </xdr:cNvSpPr>
        </xdr:nvSpPr>
        <xdr:spPr>
          <a:xfrm>
            <a:off x="19545300" y="6896100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40</xdr:row>
      <xdr:rowOff>0</xdr:rowOff>
    </xdr:from>
    <xdr:ext cx="-352424" cy="28575"/>
    <xdr:grpSp>
      <xdr:nvGrpSpPr>
        <xdr:cNvPr id="23" name="Group 719"/>
        <xdr:cNvGrpSpPr>
          <a:grpSpLocks/>
        </xdr:cNvGrpSpPr>
      </xdr:nvGrpSpPr>
      <xdr:grpSpPr>
        <a:xfrm>
          <a:off x="13287375" y="9353550"/>
          <a:ext cx="0" cy="28575"/>
          <a:chOff x="19545300" y="6896100"/>
          <a:chExt cx="38100" cy="0"/>
        </a:xfrm>
        <a:solidFill>
          <a:srgbClr val="FFFFFF"/>
        </a:solidFill>
      </xdr:grpSpPr>
      <xdr:sp>
        <xdr:nvSpPr>
          <xdr:cNvPr id="24" name="AutoShape 720"/>
          <xdr:cNvSpPr>
            <a:spLocks/>
          </xdr:cNvSpPr>
        </xdr:nvSpPr>
        <xdr:spPr>
          <a:xfrm>
            <a:off x="19545300" y="6896100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40</xdr:row>
      <xdr:rowOff>0</xdr:rowOff>
    </xdr:from>
    <xdr:ext cx="-352424" cy="28575"/>
    <xdr:grpSp>
      <xdr:nvGrpSpPr>
        <xdr:cNvPr id="25" name="Group 721"/>
        <xdr:cNvGrpSpPr>
          <a:grpSpLocks/>
        </xdr:cNvGrpSpPr>
      </xdr:nvGrpSpPr>
      <xdr:grpSpPr>
        <a:xfrm>
          <a:off x="13287375" y="9353550"/>
          <a:ext cx="0" cy="28575"/>
          <a:chOff x="19545300" y="6896100"/>
          <a:chExt cx="38100" cy="0"/>
        </a:xfrm>
        <a:solidFill>
          <a:srgbClr val="FFFFFF"/>
        </a:solidFill>
      </xdr:grpSpPr>
      <xdr:sp>
        <xdr:nvSpPr>
          <xdr:cNvPr id="26" name="AutoShape 722"/>
          <xdr:cNvSpPr>
            <a:spLocks/>
          </xdr:cNvSpPr>
        </xdr:nvSpPr>
        <xdr:spPr>
          <a:xfrm>
            <a:off x="19545300" y="6896100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40</xdr:row>
      <xdr:rowOff>0</xdr:rowOff>
    </xdr:from>
    <xdr:ext cx="-352424" cy="28575"/>
    <xdr:grpSp>
      <xdr:nvGrpSpPr>
        <xdr:cNvPr id="27" name="Group 723"/>
        <xdr:cNvGrpSpPr>
          <a:grpSpLocks/>
        </xdr:cNvGrpSpPr>
      </xdr:nvGrpSpPr>
      <xdr:grpSpPr>
        <a:xfrm>
          <a:off x="13287375" y="9353550"/>
          <a:ext cx="0" cy="28575"/>
          <a:chOff x="19545300" y="6896100"/>
          <a:chExt cx="38100" cy="0"/>
        </a:xfrm>
        <a:solidFill>
          <a:srgbClr val="FFFFFF"/>
        </a:solidFill>
      </xdr:grpSpPr>
      <xdr:sp>
        <xdr:nvSpPr>
          <xdr:cNvPr id="28" name="AutoShape 724"/>
          <xdr:cNvSpPr>
            <a:spLocks/>
          </xdr:cNvSpPr>
        </xdr:nvSpPr>
        <xdr:spPr>
          <a:xfrm>
            <a:off x="19545300" y="6896100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40</xdr:row>
      <xdr:rowOff>0</xdr:rowOff>
    </xdr:from>
    <xdr:ext cx="-352424" cy="28575"/>
    <xdr:grpSp>
      <xdr:nvGrpSpPr>
        <xdr:cNvPr id="29" name="Group 725"/>
        <xdr:cNvGrpSpPr>
          <a:grpSpLocks/>
        </xdr:cNvGrpSpPr>
      </xdr:nvGrpSpPr>
      <xdr:grpSpPr>
        <a:xfrm>
          <a:off x="13287375" y="9353550"/>
          <a:ext cx="0" cy="28575"/>
          <a:chOff x="19545300" y="6896100"/>
          <a:chExt cx="38100" cy="0"/>
        </a:xfrm>
        <a:solidFill>
          <a:srgbClr val="FFFFFF"/>
        </a:solidFill>
      </xdr:grpSpPr>
      <xdr:sp>
        <xdr:nvSpPr>
          <xdr:cNvPr id="30" name="AutoShape 726"/>
          <xdr:cNvSpPr>
            <a:spLocks/>
          </xdr:cNvSpPr>
        </xdr:nvSpPr>
        <xdr:spPr>
          <a:xfrm>
            <a:off x="19545300" y="6896100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40</xdr:row>
      <xdr:rowOff>0</xdr:rowOff>
    </xdr:from>
    <xdr:ext cx="-352424" cy="28575"/>
    <xdr:grpSp>
      <xdr:nvGrpSpPr>
        <xdr:cNvPr id="31" name="Group 727"/>
        <xdr:cNvGrpSpPr>
          <a:grpSpLocks/>
        </xdr:cNvGrpSpPr>
      </xdr:nvGrpSpPr>
      <xdr:grpSpPr>
        <a:xfrm>
          <a:off x="13287375" y="9353550"/>
          <a:ext cx="0" cy="28575"/>
          <a:chOff x="19545300" y="6896100"/>
          <a:chExt cx="38100" cy="0"/>
        </a:xfrm>
        <a:solidFill>
          <a:srgbClr val="FFFFFF"/>
        </a:solidFill>
      </xdr:grpSpPr>
      <xdr:sp>
        <xdr:nvSpPr>
          <xdr:cNvPr id="32" name="AutoShape 728"/>
          <xdr:cNvSpPr>
            <a:spLocks/>
          </xdr:cNvSpPr>
        </xdr:nvSpPr>
        <xdr:spPr>
          <a:xfrm>
            <a:off x="19545300" y="6896100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40</xdr:row>
      <xdr:rowOff>0</xdr:rowOff>
    </xdr:from>
    <xdr:ext cx="-352424" cy="28575"/>
    <xdr:grpSp>
      <xdr:nvGrpSpPr>
        <xdr:cNvPr id="33" name="Group 729"/>
        <xdr:cNvGrpSpPr>
          <a:grpSpLocks/>
        </xdr:cNvGrpSpPr>
      </xdr:nvGrpSpPr>
      <xdr:grpSpPr>
        <a:xfrm>
          <a:off x="13287375" y="9353550"/>
          <a:ext cx="0" cy="28575"/>
          <a:chOff x="19545300" y="6896100"/>
          <a:chExt cx="38100" cy="0"/>
        </a:xfrm>
        <a:solidFill>
          <a:srgbClr val="FFFFFF"/>
        </a:solidFill>
      </xdr:grpSpPr>
      <xdr:sp>
        <xdr:nvSpPr>
          <xdr:cNvPr id="34" name="AutoShape 730"/>
          <xdr:cNvSpPr>
            <a:spLocks/>
          </xdr:cNvSpPr>
        </xdr:nvSpPr>
        <xdr:spPr>
          <a:xfrm>
            <a:off x="19545300" y="6896100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40</xdr:row>
      <xdr:rowOff>0</xdr:rowOff>
    </xdr:from>
    <xdr:ext cx="-352424" cy="28575"/>
    <xdr:grpSp>
      <xdr:nvGrpSpPr>
        <xdr:cNvPr id="35" name="Group 731"/>
        <xdr:cNvGrpSpPr>
          <a:grpSpLocks/>
        </xdr:cNvGrpSpPr>
      </xdr:nvGrpSpPr>
      <xdr:grpSpPr>
        <a:xfrm>
          <a:off x="13287375" y="9353550"/>
          <a:ext cx="0" cy="28575"/>
          <a:chOff x="19545300" y="6896100"/>
          <a:chExt cx="38100" cy="0"/>
        </a:xfrm>
        <a:solidFill>
          <a:srgbClr val="FFFFFF"/>
        </a:solidFill>
      </xdr:grpSpPr>
      <xdr:sp>
        <xdr:nvSpPr>
          <xdr:cNvPr id="36" name="AutoShape 732"/>
          <xdr:cNvSpPr>
            <a:spLocks/>
          </xdr:cNvSpPr>
        </xdr:nvSpPr>
        <xdr:spPr>
          <a:xfrm>
            <a:off x="19545300" y="6896100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40</xdr:row>
      <xdr:rowOff>0</xdr:rowOff>
    </xdr:from>
    <xdr:ext cx="-352424" cy="28575"/>
    <xdr:grpSp>
      <xdr:nvGrpSpPr>
        <xdr:cNvPr id="37" name="Group 733"/>
        <xdr:cNvGrpSpPr>
          <a:grpSpLocks/>
        </xdr:cNvGrpSpPr>
      </xdr:nvGrpSpPr>
      <xdr:grpSpPr>
        <a:xfrm>
          <a:off x="13287375" y="9353550"/>
          <a:ext cx="0" cy="28575"/>
          <a:chOff x="19545300" y="6896100"/>
          <a:chExt cx="38100" cy="0"/>
        </a:xfrm>
        <a:solidFill>
          <a:srgbClr val="FFFFFF"/>
        </a:solidFill>
      </xdr:grpSpPr>
      <xdr:sp>
        <xdr:nvSpPr>
          <xdr:cNvPr id="38" name="AutoShape 734"/>
          <xdr:cNvSpPr>
            <a:spLocks/>
          </xdr:cNvSpPr>
        </xdr:nvSpPr>
        <xdr:spPr>
          <a:xfrm>
            <a:off x="19545300" y="6896100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40</xdr:row>
      <xdr:rowOff>0</xdr:rowOff>
    </xdr:from>
    <xdr:ext cx="-352424" cy="28575"/>
    <xdr:grpSp>
      <xdr:nvGrpSpPr>
        <xdr:cNvPr id="39" name="Group 735"/>
        <xdr:cNvGrpSpPr>
          <a:grpSpLocks/>
        </xdr:cNvGrpSpPr>
      </xdr:nvGrpSpPr>
      <xdr:grpSpPr>
        <a:xfrm>
          <a:off x="13287375" y="9353550"/>
          <a:ext cx="0" cy="28575"/>
          <a:chOff x="19545300" y="6896100"/>
          <a:chExt cx="38100" cy="0"/>
        </a:xfrm>
        <a:solidFill>
          <a:srgbClr val="FFFFFF"/>
        </a:solidFill>
      </xdr:grpSpPr>
      <xdr:sp>
        <xdr:nvSpPr>
          <xdr:cNvPr id="40" name="AutoShape 736"/>
          <xdr:cNvSpPr>
            <a:spLocks/>
          </xdr:cNvSpPr>
        </xdr:nvSpPr>
        <xdr:spPr>
          <a:xfrm>
            <a:off x="19545300" y="6896100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40</xdr:row>
      <xdr:rowOff>0</xdr:rowOff>
    </xdr:from>
    <xdr:ext cx="-352424" cy="28575"/>
    <xdr:grpSp>
      <xdr:nvGrpSpPr>
        <xdr:cNvPr id="41" name="Group 737"/>
        <xdr:cNvGrpSpPr>
          <a:grpSpLocks/>
        </xdr:cNvGrpSpPr>
      </xdr:nvGrpSpPr>
      <xdr:grpSpPr>
        <a:xfrm>
          <a:off x="13287375" y="9353550"/>
          <a:ext cx="0" cy="28575"/>
          <a:chOff x="19545300" y="6896100"/>
          <a:chExt cx="38100" cy="0"/>
        </a:xfrm>
        <a:solidFill>
          <a:srgbClr val="FFFFFF"/>
        </a:solidFill>
      </xdr:grpSpPr>
      <xdr:sp>
        <xdr:nvSpPr>
          <xdr:cNvPr id="42" name="AutoShape 738"/>
          <xdr:cNvSpPr>
            <a:spLocks/>
          </xdr:cNvSpPr>
        </xdr:nvSpPr>
        <xdr:spPr>
          <a:xfrm>
            <a:off x="19545300" y="6896100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40</xdr:row>
      <xdr:rowOff>0</xdr:rowOff>
    </xdr:from>
    <xdr:ext cx="-352424" cy="28575"/>
    <xdr:grpSp>
      <xdr:nvGrpSpPr>
        <xdr:cNvPr id="43" name="Group 739"/>
        <xdr:cNvGrpSpPr>
          <a:grpSpLocks/>
        </xdr:cNvGrpSpPr>
      </xdr:nvGrpSpPr>
      <xdr:grpSpPr>
        <a:xfrm>
          <a:off x="13287375" y="9353550"/>
          <a:ext cx="0" cy="28575"/>
          <a:chOff x="19545300" y="6896100"/>
          <a:chExt cx="38100" cy="0"/>
        </a:xfrm>
        <a:solidFill>
          <a:srgbClr val="FFFFFF"/>
        </a:solidFill>
      </xdr:grpSpPr>
      <xdr:sp>
        <xdr:nvSpPr>
          <xdr:cNvPr id="44" name="AutoShape 740"/>
          <xdr:cNvSpPr>
            <a:spLocks/>
          </xdr:cNvSpPr>
        </xdr:nvSpPr>
        <xdr:spPr>
          <a:xfrm>
            <a:off x="19545300" y="6896100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40</xdr:row>
      <xdr:rowOff>0</xdr:rowOff>
    </xdr:from>
    <xdr:ext cx="-352424" cy="28575"/>
    <xdr:grpSp>
      <xdr:nvGrpSpPr>
        <xdr:cNvPr id="45" name="Group 741"/>
        <xdr:cNvGrpSpPr>
          <a:grpSpLocks/>
        </xdr:cNvGrpSpPr>
      </xdr:nvGrpSpPr>
      <xdr:grpSpPr>
        <a:xfrm>
          <a:off x="13287375" y="9353550"/>
          <a:ext cx="0" cy="28575"/>
          <a:chOff x="19545300" y="6896100"/>
          <a:chExt cx="38100" cy="0"/>
        </a:xfrm>
        <a:solidFill>
          <a:srgbClr val="FFFFFF"/>
        </a:solidFill>
      </xdr:grpSpPr>
      <xdr:sp>
        <xdr:nvSpPr>
          <xdr:cNvPr id="46" name="AutoShape 742"/>
          <xdr:cNvSpPr>
            <a:spLocks/>
          </xdr:cNvSpPr>
        </xdr:nvSpPr>
        <xdr:spPr>
          <a:xfrm>
            <a:off x="19545300" y="6896100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40</xdr:row>
      <xdr:rowOff>0</xdr:rowOff>
    </xdr:from>
    <xdr:ext cx="-352424" cy="28575"/>
    <xdr:grpSp>
      <xdr:nvGrpSpPr>
        <xdr:cNvPr id="47" name="Group 743"/>
        <xdr:cNvGrpSpPr>
          <a:grpSpLocks/>
        </xdr:cNvGrpSpPr>
      </xdr:nvGrpSpPr>
      <xdr:grpSpPr>
        <a:xfrm>
          <a:off x="13287375" y="9353550"/>
          <a:ext cx="0" cy="28575"/>
          <a:chOff x="19545300" y="6896100"/>
          <a:chExt cx="38100" cy="0"/>
        </a:xfrm>
        <a:solidFill>
          <a:srgbClr val="FFFFFF"/>
        </a:solidFill>
      </xdr:grpSpPr>
      <xdr:sp>
        <xdr:nvSpPr>
          <xdr:cNvPr id="48" name="AutoShape 744"/>
          <xdr:cNvSpPr>
            <a:spLocks/>
          </xdr:cNvSpPr>
        </xdr:nvSpPr>
        <xdr:spPr>
          <a:xfrm>
            <a:off x="19545300" y="6896100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40</xdr:row>
      <xdr:rowOff>0</xdr:rowOff>
    </xdr:from>
    <xdr:ext cx="-352424" cy="28575"/>
    <xdr:grpSp>
      <xdr:nvGrpSpPr>
        <xdr:cNvPr id="49" name="Group 745"/>
        <xdr:cNvGrpSpPr>
          <a:grpSpLocks/>
        </xdr:cNvGrpSpPr>
      </xdr:nvGrpSpPr>
      <xdr:grpSpPr>
        <a:xfrm>
          <a:off x="13287375" y="9353550"/>
          <a:ext cx="0" cy="28575"/>
          <a:chOff x="19545300" y="6896100"/>
          <a:chExt cx="38100" cy="0"/>
        </a:xfrm>
        <a:solidFill>
          <a:srgbClr val="FFFFFF"/>
        </a:solidFill>
      </xdr:grpSpPr>
      <xdr:sp>
        <xdr:nvSpPr>
          <xdr:cNvPr id="50" name="AutoShape 746"/>
          <xdr:cNvSpPr>
            <a:spLocks/>
          </xdr:cNvSpPr>
        </xdr:nvSpPr>
        <xdr:spPr>
          <a:xfrm>
            <a:off x="19545300" y="6896100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40</xdr:row>
      <xdr:rowOff>0</xdr:rowOff>
    </xdr:from>
    <xdr:ext cx="-352424" cy="28575"/>
    <xdr:grpSp>
      <xdr:nvGrpSpPr>
        <xdr:cNvPr id="51" name="Group 747"/>
        <xdr:cNvGrpSpPr>
          <a:grpSpLocks/>
        </xdr:cNvGrpSpPr>
      </xdr:nvGrpSpPr>
      <xdr:grpSpPr>
        <a:xfrm>
          <a:off x="13287375" y="9353550"/>
          <a:ext cx="0" cy="28575"/>
          <a:chOff x="19545300" y="6896100"/>
          <a:chExt cx="38100" cy="0"/>
        </a:xfrm>
        <a:solidFill>
          <a:srgbClr val="FFFFFF"/>
        </a:solidFill>
      </xdr:grpSpPr>
      <xdr:sp>
        <xdr:nvSpPr>
          <xdr:cNvPr id="52" name="AutoShape 748"/>
          <xdr:cNvSpPr>
            <a:spLocks/>
          </xdr:cNvSpPr>
        </xdr:nvSpPr>
        <xdr:spPr>
          <a:xfrm>
            <a:off x="19545300" y="6896100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40</xdr:row>
      <xdr:rowOff>0</xdr:rowOff>
    </xdr:from>
    <xdr:ext cx="-352424" cy="28575"/>
    <xdr:grpSp>
      <xdr:nvGrpSpPr>
        <xdr:cNvPr id="53" name="Group 749"/>
        <xdr:cNvGrpSpPr>
          <a:grpSpLocks/>
        </xdr:cNvGrpSpPr>
      </xdr:nvGrpSpPr>
      <xdr:grpSpPr>
        <a:xfrm>
          <a:off x="13287375" y="9353550"/>
          <a:ext cx="0" cy="28575"/>
          <a:chOff x="19545300" y="6896100"/>
          <a:chExt cx="38100" cy="0"/>
        </a:xfrm>
        <a:solidFill>
          <a:srgbClr val="FFFFFF"/>
        </a:solidFill>
      </xdr:grpSpPr>
      <xdr:sp>
        <xdr:nvSpPr>
          <xdr:cNvPr id="54" name="AutoShape 750"/>
          <xdr:cNvSpPr>
            <a:spLocks/>
          </xdr:cNvSpPr>
        </xdr:nvSpPr>
        <xdr:spPr>
          <a:xfrm>
            <a:off x="19545300" y="6896100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40</xdr:row>
      <xdr:rowOff>0</xdr:rowOff>
    </xdr:from>
    <xdr:ext cx="-352424" cy="28575"/>
    <xdr:grpSp>
      <xdr:nvGrpSpPr>
        <xdr:cNvPr id="55" name="Group 751"/>
        <xdr:cNvGrpSpPr>
          <a:grpSpLocks/>
        </xdr:cNvGrpSpPr>
      </xdr:nvGrpSpPr>
      <xdr:grpSpPr>
        <a:xfrm>
          <a:off x="13287375" y="9353550"/>
          <a:ext cx="0" cy="28575"/>
          <a:chOff x="19545300" y="6896100"/>
          <a:chExt cx="38100" cy="0"/>
        </a:xfrm>
        <a:solidFill>
          <a:srgbClr val="FFFFFF"/>
        </a:solidFill>
      </xdr:grpSpPr>
      <xdr:sp>
        <xdr:nvSpPr>
          <xdr:cNvPr id="56" name="AutoShape 752"/>
          <xdr:cNvSpPr>
            <a:spLocks/>
          </xdr:cNvSpPr>
        </xdr:nvSpPr>
        <xdr:spPr>
          <a:xfrm>
            <a:off x="19545300" y="6896100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40</xdr:row>
      <xdr:rowOff>0</xdr:rowOff>
    </xdr:from>
    <xdr:ext cx="-352424" cy="28575"/>
    <xdr:grpSp>
      <xdr:nvGrpSpPr>
        <xdr:cNvPr id="57" name="Group 753"/>
        <xdr:cNvGrpSpPr>
          <a:grpSpLocks/>
        </xdr:cNvGrpSpPr>
      </xdr:nvGrpSpPr>
      <xdr:grpSpPr>
        <a:xfrm>
          <a:off x="13287375" y="9353550"/>
          <a:ext cx="0" cy="28575"/>
          <a:chOff x="19545300" y="6896100"/>
          <a:chExt cx="38100" cy="0"/>
        </a:xfrm>
        <a:solidFill>
          <a:srgbClr val="FFFFFF"/>
        </a:solidFill>
      </xdr:grpSpPr>
      <xdr:sp>
        <xdr:nvSpPr>
          <xdr:cNvPr id="58" name="AutoShape 754"/>
          <xdr:cNvSpPr>
            <a:spLocks/>
          </xdr:cNvSpPr>
        </xdr:nvSpPr>
        <xdr:spPr>
          <a:xfrm>
            <a:off x="19545300" y="6896100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28</xdr:col>
      <xdr:colOff>276225</xdr:colOff>
      <xdr:row>63</xdr:row>
      <xdr:rowOff>0</xdr:rowOff>
    </xdr:from>
    <xdr:ext cx="-247649" cy="19050"/>
    <xdr:grpSp>
      <xdr:nvGrpSpPr>
        <xdr:cNvPr id="59" name="Group 755"/>
        <xdr:cNvGrpSpPr>
          <a:grpSpLocks/>
        </xdr:cNvGrpSpPr>
      </xdr:nvGrpSpPr>
      <xdr:grpSpPr>
        <a:xfrm>
          <a:off x="10420350" y="14982825"/>
          <a:ext cx="0" cy="19050"/>
          <a:chOff x="15392400" y="11553825"/>
          <a:chExt cx="38100" cy="0"/>
        </a:xfrm>
        <a:solidFill>
          <a:srgbClr val="FFFFFF"/>
        </a:solidFill>
      </xdr:grpSpPr>
      <xdr:sp>
        <xdr:nvSpPr>
          <xdr:cNvPr id="60" name="AutoShape 756"/>
          <xdr:cNvSpPr>
            <a:spLocks/>
          </xdr:cNvSpPr>
        </xdr:nvSpPr>
        <xdr:spPr>
          <a:xfrm>
            <a:off x="15392400" y="1155382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28</xdr:col>
      <xdr:colOff>276225</xdr:colOff>
      <xdr:row>63</xdr:row>
      <xdr:rowOff>0</xdr:rowOff>
    </xdr:from>
    <xdr:ext cx="-247649" cy="19050"/>
    <xdr:grpSp>
      <xdr:nvGrpSpPr>
        <xdr:cNvPr id="61" name="Group 757"/>
        <xdr:cNvGrpSpPr>
          <a:grpSpLocks/>
        </xdr:cNvGrpSpPr>
      </xdr:nvGrpSpPr>
      <xdr:grpSpPr>
        <a:xfrm>
          <a:off x="10420350" y="14982825"/>
          <a:ext cx="0" cy="19050"/>
          <a:chOff x="15392400" y="11553825"/>
          <a:chExt cx="38100" cy="0"/>
        </a:xfrm>
        <a:solidFill>
          <a:srgbClr val="FFFFFF"/>
        </a:solidFill>
      </xdr:grpSpPr>
      <xdr:sp>
        <xdr:nvSpPr>
          <xdr:cNvPr id="62" name="AutoShape 758"/>
          <xdr:cNvSpPr>
            <a:spLocks/>
          </xdr:cNvSpPr>
        </xdr:nvSpPr>
        <xdr:spPr>
          <a:xfrm>
            <a:off x="15392400" y="1155382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28</xdr:col>
      <xdr:colOff>276225</xdr:colOff>
      <xdr:row>63</xdr:row>
      <xdr:rowOff>0</xdr:rowOff>
    </xdr:from>
    <xdr:ext cx="-247649" cy="19050"/>
    <xdr:grpSp>
      <xdr:nvGrpSpPr>
        <xdr:cNvPr id="63" name="Group 759"/>
        <xdr:cNvGrpSpPr>
          <a:grpSpLocks/>
        </xdr:cNvGrpSpPr>
      </xdr:nvGrpSpPr>
      <xdr:grpSpPr>
        <a:xfrm>
          <a:off x="10420350" y="14982825"/>
          <a:ext cx="0" cy="19050"/>
          <a:chOff x="15392400" y="11553825"/>
          <a:chExt cx="38100" cy="0"/>
        </a:xfrm>
        <a:solidFill>
          <a:srgbClr val="FFFFFF"/>
        </a:solidFill>
      </xdr:grpSpPr>
      <xdr:sp>
        <xdr:nvSpPr>
          <xdr:cNvPr id="64" name="AutoShape 760"/>
          <xdr:cNvSpPr>
            <a:spLocks/>
          </xdr:cNvSpPr>
        </xdr:nvSpPr>
        <xdr:spPr>
          <a:xfrm>
            <a:off x="15392400" y="1155382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28</xdr:col>
      <xdr:colOff>276225</xdr:colOff>
      <xdr:row>63</xdr:row>
      <xdr:rowOff>0</xdr:rowOff>
    </xdr:from>
    <xdr:ext cx="-247649" cy="19050"/>
    <xdr:grpSp>
      <xdr:nvGrpSpPr>
        <xdr:cNvPr id="65" name="Group 761"/>
        <xdr:cNvGrpSpPr>
          <a:grpSpLocks/>
        </xdr:cNvGrpSpPr>
      </xdr:nvGrpSpPr>
      <xdr:grpSpPr>
        <a:xfrm>
          <a:off x="10420350" y="14982825"/>
          <a:ext cx="0" cy="19050"/>
          <a:chOff x="15392400" y="11553825"/>
          <a:chExt cx="38100" cy="0"/>
        </a:xfrm>
        <a:solidFill>
          <a:srgbClr val="FFFFFF"/>
        </a:solidFill>
      </xdr:grpSpPr>
      <xdr:sp>
        <xdr:nvSpPr>
          <xdr:cNvPr id="66" name="AutoShape 762"/>
          <xdr:cNvSpPr>
            <a:spLocks/>
          </xdr:cNvSpPr>
        </xdr:nvSpPr>
        <xdr:spPr>
          <a:xfrm>
            <a:off x="15392400" y="1155382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28</xdr:col>
      <xdr:colOff>276225</xdr:colOff>
      <xdr:row>63</xdr:row>
      <xdr:rowOff>0</xdr:rowOff>
    </xdr:from>
    <xdr:ext cx="-247649" cy="19050"/>
    <xdr:grpSp>
      <xdr:nvGrpSpPr>
        <xdr:cNvPr id="67" name="Group 763"/>
        <xdr:cNvGrpSpPr>
          <a:grpSpLocks/>
        </xdr:cNvGrpSpPr>
      </xdr:nvGrpSpPr>
      <xdr:grpSpPr>
        <a:xfrm>
          <a:off x="10420350" y="14982825"/>
          <a:ext cx="0" cy="19050"/>
          <a:chOff x="15392400" y="11553825"/>
          <a:chExt cx="38100" cy="0"/>
        </a:xfrm>
        <a:solidFill>
          <a:srgbClr val="FFFFFF"/>
        </a:solidFill>
      </xdr:grpSpPr>
      <xdr:sp>
        <xdr:nvSpPr>
          <xdr:cNvPr id="68" name="AutoShape 764"/>
          <xdr:cNvSpPr>
            <a:spLocks/>
          </xdr:cNvSpPr>
        </xdr:nvSpPr>
        <xdr:spPr>
          <a:xfrm>
            <a:off x="15392400" y="1155382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28</xdr:col>
      <xdr:colOff>276225</xdr:colOff>
      <xdr:row>63</xdr:row>
      <xdr:rowOff>0</xdr:rowOff>
    </xdr:from>
    <xdr:ext cx="-247649" cy="19050"/>
    <xdr:grpSp>
      <xdr:nvGrpSpPr>
        <xdr:cNvPr id="69" name="Group 765"/>
        <xdr:cNvGrpSpPr>
          <a:grpSpLocks/>
        </xdr:cNvGrpSpPr>
      </xdr:nvGrpSpPr>
      <xdr:grpSpPr>
        <a:xfrm>
          <a:off x="10420350" y="14982825"/>
          <a:ext cx="0" cy="19050"/>
          <a:chOff x="15392400" y="11553825"/>
          <a:chExt cx="38100" cy="0"/>
        </a:xfrm>
        <a:solidFill>
          <a:srgbClr val="FFFFFF"/>
        </a:solidFill>
      </xdr:grpSpPr>
      <xdr:sp>
        <xdr:nvSpPr>
          <xdr:cNvPr id="70" name="AutoShape 766"/>
          <xdr:cNvSpPr>
            <a:spLocks/>
          </xdr:cNvSpPr>
        </xdr:nvSpPr>
        <xdr:spPr>
          <a:xfrm>
            <a:off x="15392400" y="1155382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28</xdr:col>
      <xdr:colOff>276225</xdr:colOff>
      <xdr:row>63</xdr:row>
      <xdr:rowOff>0</xdr:rowOff>
    </xdr:from>
    <xdr:ext cx="-247649" cy="19050"/>
    <xdr:grpSp>
      <xdr:nvGrpSpPr>
        <xdr:cNvPr id="71" name="Group 767"/>
        <xdr:cNvGrpSpPr>
          <a:grpSpLocks/>
        </xdr:cNvGrpSpPr>
      </xdr:nvGrpSpPr>
      <xdr:grpSpPr>
        <a:xfrm>
          <a:off x="10420350" y="14982825"/>
          <a:ext cx="0" cy="19050"/>
          <a:chOff x="15392400" y="11553825"/>
          <a:chExt cx="38100" cy="0"/>
        </a:xfrm>
        <a:solidFill>
          <a:srgbClr val="FFFFFF"/>
        </a:solidFill>
      </xdr:grpSpPr>
      <xdr:sp>
        <xdr:nvSpPr>
          <xdr:cNvPr id="72" name="AutoShape 768"/>
          <xdr:cNvSpPr>
            <a:spLocks/>
          </xdr:cNvSpPr>
        </xdr:nvSpPr>
        <xdr:spPr>
          <a:xfrm>
            <a:off x="15392400" y="1155382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28</xdr:col>
      <xdr:colOff>276225</xdr:colOff>
      <xdr:row>63</xdr:row>
      <xdr:rowOff>0</xdr:rowOff>
    </xdr:from>
    <xdr:ext cx="-247649" cy="19050"/>
    <xdr:grpSp>
      <xdr:nvGrpSpPr>
        <xdr:cNvPr id="73" name="Group 769"/>
        <xdr:cNvGrpSpPr>
          <a:grpSpLocks/>
        </xdr:cNvGrpSpPr>
      </xdr:nvGrpSpPr>
      <xdr:grpSpPr>
        <a:xfrm>
          <a:off x="10420350" y="14982825"/>
          <a:ext cx="0" cy="19050"/>
          <a:chOff x="15392400" y="11553825"/>
          <a:chExt cx="38100" cy="0"/>
        </a:xfrm>
        <a:solidFill>
          <a:srgbClr val="FFFFFF"/>
        </a:solidFill>
      </xdr:grpSpPr>
      <xdr:sp>
        <xdr:nvSpPr>
          <xdr:cNvPr id="74" name="AutoShape 770"/>
          <xdr:cNvSpPr>
            <a:spLocks/>
          </xdr:cNvSpPr>
        </xdr:nvSpPr>
        <xdr:spPr>
          <a:xfrm>
            <a:off x="15392400" y="1155382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63</xdr:row>
      <xdr:rowOff>0</xdr:rowOff>
    </xdr:from>
    <xdr:ext cx="-352424" cy="19050"/>
    <xdr:grpSp>
      <xdr:nvGrpSpPr>
        <xdr:cNvPr id="75" name="Group 771"/>
        <xdr:cNvGrpSpPr>
          <a:grpSpLocks/>
        </xdr:cNvGrpSpPr>
      </xdr:nvGrpSpPr>
      <xdr:grpSpPr>
        <a:xfrm>
          <a:off x="13287375" y="14982825"/>
          <a:ext cx="0" cy="19050"/>
          <a:chOff x="19545300" y="11553825"/>
          <a:chExt cx="38100" cy="0"/>
        </a:xfrm>
        <a:solidFill>
          <a:srgbClr val="FFFFFF"/>
        </a:solidFill>
      </xdr:grpSpPr>
      <xdr:sp>
        <xdr:nvSpPr>
          <xdr:cNvPr id="76" name="AutoShape 772"/>
          <xdr:cNvSpPr>
            <a:spLocks/>
          </xdr:cNvSpPr>
        </xdr:nvSpPr>
        <xdr:spPr>
          <a:xfrm>
            <a:off x="19545300" y="1155382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63</xdr:row>
      <xdr:rowOff>0</xdr:rowOff>
    </xdr:from>
    <xdr:ext cx="-352424" cy="19050"/>
    <xdr:grpSp>
      <xdr:nvGrpSpPr>
        <xdr:cNvPr id="77" name="Group 773"/>
        <xdr:cNvGrpSpPr>
          <a:grpSpLocks/>
        </xdr:cNvGrpSpPr>
      </xdr:nvGrpSpPr>
      <xdr:grpSpPr>
        <a:xfrm>
          <a:off x="13287375" y="14982825"/>
          <a:ext cx="0" cy="19050"/>
          <a:chOff x="19545300" y="11553825"/>
          <a:chExt cx="38100" cy="0"/>
        </a:xfrm>
        <a:solidFill>
          <a:srgbClr val="FFFFFF"/>
        </a:solidFill>
      </xdr:grpSpPr>
      <xdr:sp>
        <xdr:nvSpPr>
          <xdr:cNvPr id="78" name="AutoShape 774"/>
          <xdr:cNvSpPr>
            <a:spLocks/>
          </xdr:cNvSpPr>
        </xdr:nvSpPr>
        <xdr:spPr>
          <a:xfrm>
            <a:off x="19545300" y="1155382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63</xdr:row>
      <xdr:rowOff>0</xdr:rowOff>
    </xdr:from>
    <xdr:ext cx="-352424" cy="19050"/>
    <xdr:grpSp>
      <xdr:nvGrpSpPr>
        <xdr:cNvPr id="79" name="Group 775"/>
        <xdr:cNvGrpSpPr>
          <a:grpSpLocks/>
        </xdr:cNvGrpSpPr>
      </xdr:nvGrpSpPr>
      <xdr:grpSpPr>
        <a:xfrm>
          <a:off x="13287375" y="14982825"/>
          <a:ext cx="0" cy="19050"/>
          <a:chOff x="19545300" y="11553825"/>
          <a:chExt cx="38100" cy="0"/>
        </a:xfrm>
        <a:solidFill>
          <a:srgbClr val="FFFFFF"/>
        </a:solidFill>
      </xdr:grpSpPr>
      <xdr:sp>
        <xdr:nvSpPr>
          <xdr:cNvPr id="80" name="AutoShape 776"/>
          <xdr:cNvSpPr>
            <a:spLocks/>
          </xdr:cNvSpPr>
        </xdr:nvSpPr>
        <xdr:spPr>
          <a:xfrm>
            <a:off x="19545300" y="1155382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63</xdr:row>
      <xdr:rowOff>0</xdr:rowOff>
    </xdr:from>
    <xdr:ext cx="-352424" cy="19050"/>
    <xdr:grpSp>
      <xdr:nvGrpSpPr>
        <xdr:cNvPr id="81" name="Group 777"/>
        <xdr:cNvGrpSpPr>
          <a:grpSpLocks/>
        </xdr:cNvGrpSpPr>
      </xdr:nvGrpSpPr>
      <xdr:grpSpPr>
        <a:xfrm>
          <a:off x="13287375" y="14982825"/>
          <a:ext cx="0" cy="19050"/>
          <a:chOff x="19545300" y="11553825"/>
          <a:chExt cx="38100" cy="0"/>
        </a:xfrm>
        <a:solidFill>
          <a:srgbClr val="FFFFFF"/>
        </a:solidFill>
      </xdr:grpSpPr>
      <xdr:sp>
        <xdr:nvSpPr>
          <xdr:cNvPr id="82" name="AutoShape 778"/>
          <xdr:cNvSpPr>
            <a:spLocks/>
          </xdr:cNvSpPr>
        </xdr:nvSpPr>
        <xdr:spPr>
          <a:xfrm>
            <a:off x="19545300" y="1155382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63</xdr:row>
      <xdr:rowOff>0</xdr:rowOff>
    </xdr:from>
    <xdr:ext cx="-352424" cy="19050"/>
    <xdr:grpSp>
      <xdr:nvGrpSpPr>
        <xdr:cNvPr id="83" name="Group 779"/>
        <xdr:cNvGrpSpPr>
          <a:grpSpLocks/>
        </xdr:cNvGrpSpPr>
      </xdr:nvGrpSpPr>
      <xdr:grpSpPr>
        <a:xfrm>
          <a:off x="13287375" y="14982825"/>
          <a:ext cx="0" cy="19050"/>
          <a:chOff x="19545300" y="11553825"/>
          <a:chExt cx="38100" cy="0"/>
        </a:xfrm>
        <a:solidFill>
          <a:srgbClr val="FFFFFF"/>
        </a:solidFill>
      </xdr:grpSpPr>
      <xdr:sp>
        <xdr:nvSpPr>
          <xdr:cNvPr id="84" name="AutoShape 780"/>
          <xdr:cNvSpPr>
            <a:spLocks/>
          </xdr:cNvSpPr>
        </xdr:nvSpPr>
        <xdr:spPr>
          <a:xfrm>
            <a:off x="19545300" y="1155382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63</xdr:row>
      <xdr:rowOff>0</xdr:rowOff>
    </xdr:from>
    <xdr:ext cx="-352424" cy="19050"/>
    <xdr:grpSp>
      <xdr:nvGrpSpPr>
        <xdr:cNvPr id="85" name="Group 781"/>
        <xdr:cNvGrpSpPr>
          <a:grpSpLocks/>
        </xdr:cNvGrpSpPr>
      </xdr:nvGrpSpPr>
      <xdr:grpSpPr>
        <a:xfrm>
          <a:off x="13287375" y="14982825"/>
          <a:ext cx="0" cy="19050"/>
          <a:chOff x="19545300" y="11553825"/>
          <a:chExt cx="38100" cy="0"/>
        </a:xfrm>
        <a:solidFill>
          <a:srgbClr val="FFFFFF"/>
        </a:solidFill>
      </xdr:grpSpPr>
      <xdr:sp>
        <xdr:nvSpPr>
          <xdr:cNvPr id="86" name="AutoShape 782"/>
          <xdr:cNvSpPr>
            <a:spLocks/>
          </xdr:cNvSpPr>
        </xdr:nvSpPr>
        <xdr:spPr>
          <a:xfrm>
            <a:off x="19545300" y="1155382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63</xdr:row>
      <xdr:rowOff>0</xdr:rowOff>
    </xdr:from>
    <xdr:ext cx="-352424" cy="19050"/>
    <xdr:grpSp>
      <xdr:nvGrpSpPr>
        <xdr:cNvPr id="87" name="Group 783"/>
        <xdr:cNvGrpSpPr>
          <a:grpSpLocks/>
        </xdr:cNvGrpSpPr>
      </xdr:nvGrpSpPr>
      <xdr:grpSpPr>
        <a:xfrm>
          <a:off x="13287375" y="14982825"/>
          <a:ext cx="0" cy="19050"/>
          <a:chOff x="19545300" y="11553825"/>
          <a:chExt cx="38100" cy="0"/>
        </a:xfrm>
        <a:solidFill>
          <a:srgbClr val="FFFFFF"/>
        </a:solidFill>
      </xdr:grpSpPr>
      <xdr:sp>
        <xdr:nvSpPr>
          <xdr:cNvPr id="88" name="AutoShape 784"/>
          <xdr:cNvSpPr>
            <a:spLocks/>
          </xdr:cNvSpPr>
        </xdr:nvSpPr>
        <xdr:spPr>
          <a:xfrm>
            <a:off x="19545300" y="1155382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63</xdr:row>
      <xdr:rowOff>0</xdr:rowOff>
    </xdr:from>
    <xdr:ext cx="-352424" cy="19050"/>
    <xdr:grpSp>
      <xdr:nvGrpSpPr>
        <xdr:cNvPr id="89" name="Group 785"/>
        <xdr:cNvGrpSpPr>
          <a:grpSpLocks/>
        </xdr:cNvGrpSpPr>
      </xdr:nvGrpSpPr>
      <xdr:grpSpPr>
        <a:xfrm>
          <a:off x="13287375" y="14982825"/>
          <a:ext cx="0" cy="19050"/>
          <a:chOff x="19545300" y="11553825"/>
          <a:chExt cx="38100" cy="0"/>
        </a:xfrm>
        <a:solidFill>
          <a:srgbClr val="FFFFFF"/>
        </a:solidFill>
      </xdr:grpSpPr>
      <xdr:sp>
        <xdr:nvSpPr>
          <xdr:cNvPr id="90" name="AutoShape 786"/>
          <xdr:cNvSpPr>
            <a:spLocks/>
          </xdr:cNvSpPr>
        </xdr:nvSpPr>
        <xdr:spPr>
          <a:xfrm>
            <a:off x="19545300" y="1155382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63</xdr:row>
      <xdr:rowOff>0</xdr:rowOff>
    </xdr:from>
    <xdr:ext cx="-352424" cy="19050"/>
    <xdr:grpSp>
      <xdr:nvGrpSpPr>
        <xdr:cNvPr id="91" name="Group 787"/>
        <xdr:cNvGrpSpPr>
          <a:grpSpLocks/>
        </xdr:cNvGrpSpPr>
      </xdr:nvGrpSpPr>
      <xdr:grpSpPr>
        <a:xfrm>
          <a:off x="13287375" y="14982825"/>
          <a:ext cx="0" cy="19050"/>
          <a:chOff x="19545300" y="11553825"/>
          <a:chExt cx="38100" cy="0"/>
        </a:xfrm>
        <a:solidFill>
          <a:srgbClr val="FFFFFF"/>
        </a:solidFill>
      </xdr:grpSpPr>
      <xdr:sp>
        <xdr:nvSpPr>
          <xdr:cNvPr id="92" name="AutoShape 788"/>
          <xdr:cNvSpPr>
            <a:spLocks/>
          </xdr:cNvSpPr>
        </xdr:nvSpPr>
        <xdr:spPr>
          <a:xfrm>
            <a:off x="19545300" y="1155382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63</xdr:row>
      <xdr:rowOff>0</xdr:rowOff>
    </xdr:from>
    <xdr:ext cx="-352424" cy="19050"/>
    <xdr:grpSp>
      <xdr:nvGrpSpPr>
        <xdr:cNvPr id="93" name="Group 789"/>
        <xdr:cNvGrpSpPr>
          <a:grpSpLocks/>
        </xdr:cNvGrpSpPr>
      </xdr:nvGrpSpPr>
      <xdr:grpSpPr>
        <a:xfrm>
          <a:off x="13287375" y="14982825"/>
          <a:ext cx="0" cy="19050"/>
          <a:chOff x="19545300" y="11553825"/>
          <a:chExt cx="38100" cy="0"/>
        </a:xfrm>
        <a:solidFill>
          <a:srgbClr val="FFFFFF"/>
        </a:solidFill>
      </xdr:grpSpPr>
      <xdr:sp>
        <xdr:nvSpPr>
          <xdr:cNvPr id="94" name="AutoShape 790"/>
          <xdr:cNvSpPr>
            <a:spLocks/>
          </xdr:cNvSpPr>
        </xdr:nvSpPr>
        <xdr:spPr>
          <a:xfrm>
            <a:off x="19545300" y="1155382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63</xdr:row>
      <xdr:rowOff>0</xdr:rowOff>
    </xdr:from>
    <xdr:ext cx="-352424" cy="19050"/>
    <xdr:grpSp>
      <xdr:nvGrpSpPr>
        <xdr:cNvPr id="95" name="Group 791"/>
        <xdr:cNvGrpSpPr>
          <a:grpSpLocks/>
        </xdr:cNvGrpSpPr>
      </xdr:nvGrpSpPr>
      <xdr:grpSpPr>
        <a:xfrm>
          <a:off x="13287375" y="14982825"/>
          <a:ext cx="0" cy="19050"/>
          <a:chOff x="19545300" y="11553825"/>
          <a:chExt cx="38100" cy="0"/>
        </a:xfrm>
        <a:solidFill>
          <a:srgbClr val="FFFFFF"/>
        </a:solidFill>
      </xdr:grpSpPr>
      <xdr:sp>
        <xdr:nvSpPr>
          <xdr:cNvPr id="96" name="AutoShape 792"/>
          <xdr:cNvSpPr>
            <a:spLocks/>
          </xdr:cNvSpPr>
        </xdr:nvSpPr>
        <xdr:spPr>
          <a:xfrm>
            <a:off x="19545300" y="1155382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63</xdr:row>
      <xdr:rowOff>0</xdr:rowOff>
    </xdr:from>
    <xdr:ext cx="-352424" cy="19050"/>
    <xdr:grpSp>
      <xdr:nvGrpSpPr>
        <xdr:cNvPr id="97" name="Group 793"/>
        <xdr:cNvGrpSpPr>
          <a:grpSpLocks/>
        </xdr:cNvGrpSpPr>
      </xdr:nvGrpSpPr>
      <xdr:grpSpPr>
        <a:xfrm>
          <a:off x="13287375" y="14982825"/>
          <a:ext cx="0" cy="19050"/>
          <a:chOff x="19545300" y="11553825"/>
          <a:chExt cx="38100" cy="0"/>
        </a:xfrm>
        <a:solidFill>
          <a:srgbClr val="FFFFFF"/>
        </a:solidFill>
      </xdr:grpSpPr>
      <xdr:sp>
        <xdr:nvSpPr>
          <xdr:cNvPr id="98" name="AutoShape 794"/>
          <xdr:cNvSpPr>
            <a:spLocks/>
          </xdr:cNvSpPr>
        </xdr:nvSpPr>
        <xdr:spPr>
          <a:xfrm>
            <a:off x="19545300" y="1155382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63</xdr:row>
      <xdr:rowOff>0</xdr:rowOff>
    </xdr:from>
    <xdr:ext cx="-352424" cy="19050"/>
    <xdr:grpSp>
      <xdr:nvGrpSpPr>
        <xdr:cNvPr id="99" name="Group 795"/>
        <xdr:cNvGrpSpPr>
          <a:grpSpLocks/>
        </xdr:cNvGrpSpPr>
      </xdr:nvGrpSpPr>
      <xdr:grpSpPr>
        <a:xfrm>
          <a:off x="13287375" y="14982825"/>
          <a:ext cx="0" cy="19050"/>
          <a:chOff x="19545300" y="11553825"/>
          <a:chExt cx="38100" cy="0"/>
        </a:xfrm>
        <a:solidFill>
          <a:srgbClr val="FFFFFF"/>
        </a:solidFill>
      </xdr:grpSpPr>
      <xdr:sp>
        <xdr:nvSpPr>
          <xdr:cNvPr id="100" name="AutoShape 796"/>
          <xdr:cNvSpPr>
            <a:spLocks/>
          </xdr:cNvSpPr>
        </xdr:nvSpPr>
        <xdr:spPr>
          <a:xfrm>
            <a:off x="19545300" y="1155382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63</xdr:row>
      <xdr:rowOff>0</xdr:rowOff>
    </xdr:from>
    <xdr:ext cx="-352424" cy="19050"/>
    <xdr:grpSp>
      <xdr:nvGrpSpPr>
        <xdr:cNvPr id="101" name="Group 797"/>
        <xdr:cNvGrpSpPr>
          <a:grpSpLocks/>
        </xdr:cNvGrpSpPr>
      </xdr:nvGrpSpPr>
      <xdr:grpSpPr>
        <a:xfrm>
          <a:off x="13287375" y="14982825"/>
          <a:ext cx="0" cy="19050"/>
          <a:chOff x="19545300" y="11553825"/>
          <a:chExt cx="38100" cy="0"/>
        </a:xfrm>
        <a:solidFill>
          <a:srgbClr val="FFFFFF"/>
        </a:solidFill>
      </xdr:grpSpPr>
      <xdr:sp>
        <xdr:nvSpPr>
          <xdr:cNvPr id="102" name="AutoShape 798"/>
          <xdr:cNvSpPr>
            <a:spLocks/>
          </xdr:cNvSpPr>
        </xdr:nvSpPr>
        <xdr:spPr>
          <a:xfrm>
            <a:off x="19545300" y="1155382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63</xdr:row>
      <xdr:rowOff>0</xdr:rowOff>
    </xdr:from>
    <xdr:ext cx="-352424" cy="19050"/>
    <xdr:grpSp>
      <xdr:nvGrpSpPr>
        <xdr:cNvPr id="103" name="Group 799"/>
        <xdr:cNvGrpSpPr>
          <a:grpSpLocks/>
        </xdr:cNvGrpSpPr>
      </xdr:nvGrpSpPr>
      <xdr:grpSpPr>
        <a:xfrm>
          <a:off x="13287375" y="14982825"/>
          <a:ext cx="0" cy="19050"/>
          <a:chOff x="19545300" y="11553825"/>
          <a:chExt cx="38100" cy="0"/>
        </a:xfrm>
        <a:solidFill>
          <a:srgbClr val="FFFFFF"/>
        </a:solidFill>
      </xdr:grpSpPr>
      <xdr:sp>
        <xdr:nvSpPr>
          <xdr:cNvPr id="104" name="AutoShape 800"/>
          <xdr:cNvSpPr>
            <a:spLocks/>
          </xdr:cNvSpPr>
        </xdr:nvSpPr>
        <xdr:spPr>
          <a:xfrm>
            <a:off x="19545300" y="1155382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63</xdr:row>
      <xdr:rowOff>0</xdr:rowOff>
    </xdr:from>
    <xdr:ext cx="-352424" cy="19050"/>
    <xdr:grpSp>
      <xdr:nvGrpSpPr>
        <xdr:cNvPr id="105" name="Group 801"/>
        <xdr:cNvGrpSpPr>
          <a:grpSpLocks/>
        </xdr:cNvGrpSpPr>
      </xdr:nvGrpSpPr>
      <xdr:grpSpPr>
        <a:xfrm>
          <a:off x="13287375" y="14982825"/>
          <a:ext cx="0" cy="19050"/>
          <a:chOff x="19545300" y="11553825"/>
          <a:chExt cx="38100" cy="0"/>
        </a:xfrm>
        <a:solidFill>
          <a:srgbClr val="FFFFFF"/>
        </a:solidFill>
      </xdr:grpSpPr>
      <xdr:sp>
        <xdr:nvSpPr>
          <xdr:cNvPr id="106" name="AutoShape 802"/>
          <xdr:cNvSpPr>
            <a:spLocks/>
          </xdr:cNvSpPr>
        </xdr:nvSpPr>
        <xdr:spPr>
          <a:xfrm>
            <a:off x="19545300" y="1155382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63</xdr:row>
      <xdr:rowOff>0</xdr:rowOff>
    </xdr:from>
    <xdr:ext cx="-352424" cy="19050"/>
    <xdr:grpSp>
      <xdr:nvGrpSpPr>
        <xdr:cNvPr id="107" name="Group 803"/>
        <xdr:cNvGrpSpPr>
          <a:grpSpLocks/>
        </xdr:cNvGrpSpPr>
      </xdr:nvGrpSpPr>
      <xdr:grpSpPr>
        <a:xfrm>
          <a:off x="13287375" y="14982825"/>
          <a:ext cx="0" cy="19050"/>
          <a:chOff x="19545300" y="11553825"/>
          <a:chExt cx="38100" cy="0"/>
        </a:xfrm>
        <a:solidFill>
          <a:srgbClr val="FFFFFF"/>
        </a:solidFill>
      </xdr:grpSpPr>
      <xdr:sp>
        <xdr:nvSpPr>
          <xdr:cNvPr id="108" name="AutoShape 804"/>
          <xdr:cNvSpPr>
            <a:spLocks/>
          </xdr:cNvSpPr>
        </xdr:nvSpPr>
        <xdr:spPr>
          <a:xfrm>
            <a:off x="19545300" y="1155382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63</xdr:row>
      <xdr:rowOff>0</xdr:rowOff>
    </xdr:from>
    <xdr:ext cx="-352424" cy="19050"/>
    <xdr:grpSp>
      <xdr:nvGrpSpPr>
        <xdr:cNvPr id="109" name="Group 805"/>
        <xdr:cNvGrpSpPr>
          <a:grpSpLocks/>
        </xdr:cNvGrpSpPr>
      </xdr:nvGrpSpPr>
      <xdr:grpSpPr>
        <a:xfrm>
          <a:off x="13287375" y="14982825"/>
          <a:ext cx="0" cy="19050"/>
          <a:chOff x="19545300" y="11553825"/>
          <a:chExt cx="38100" cy="0"/>
        </a:xfrm>
        <a:solidFill>
          <a:srgbClr val="FFFFFF"/>
        </a:solidFill>
      </xdr:grpSpPr>
      <xdr:sp>
        <xdr:nvSpPr>
          <xdr:cNvPr id="110" name="AutoShape 806"/>
          <xdr:cNvSpPr>
            <a:spLocks/>
          </xdr:cNvSpPr>
        </xdr:nvSpPr>
        <xdr:spPr>
          <a:xfrm>
            <a:off x="19545300" y="1155382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63</xdr:row>
      <xdr:rowOff>0</xdr:rowOff>
    </xdr:from>
    <xdr:ext cx="-352424" cy="19050"/>
    <xdr:grpSp>
      <xdr:nvGrpSpPr>
        <xdr:cNvPr id="111" name="Group 807"/>
        <xdr:cNvGrpSpPr>
          <a:grpSpLocks/>
        </xdr:cNvGrpSpPr>
      </xdr:nvGrpSpPr>
      <xdr:grpSpPr>
        <a:xfrm>
          <a:off x="13287375" y="14982825"/>
          <a:ext cx="0" cy="19050"/>
          <a:chOff x="19545300" y="11553825"/>
          <a:chExt cx="38100" cy="0"/>
        </a:xfrm>
        <a:solidFill>
          <a:srgbClr val="FFFFFF"/>
        </a:solidFill>
      </xdr:grpSpPr>
      <xdr:sp>
        <xdr:nvSpPr>
          <xdr:cNvPr id="112" name="AutoShape 808"/>
          <xdr:cNvSpPr>
            <a:spLocks/>
          </xdr:cNvSpPr>
        </xdr:nvSpPr>
        <xdr:spPr>
          <a:xfrm>
            <a:off x="19545300" y="1155382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63</xdr:row>
      <xdr:rowOff>0</xdr:rowOff>
    </xdr:from>
    <xdr:ext cx="-352424" cy="19050"/>
    <xdr:grpSp>
      <xdr:nvGrpSpPr>
        <xdr:cNvPr id="113" name="Group 809"/>
        <xdr:cNvGrpSpPr>
          <a:grpSpLocks/>
        </xdr:cNvGrpSpPr>
      </xdr:nvGrpSpPr>
      <xdr:grpSpPr>
        <a:xfrm>
          <a:off x="13287375" y="14982825"/>
          <a:ext cx="0" cy="19050"/>
          <a:chOff x="19545300" y="11553825"/>
          <a:chExt cx="38100" cy="0"/>
        </a:xfrm>
        <a:solidFill>
          <a:srgbClr val="FFFFFF"/>
        </a:solidFill>
      </xdr:grpSpPr>
      <xdr:sp>
        <xdr:nvSpPr>
          <xdr:cNvPr id="114" name="AutoShape 810"/>
          <xdr:cNvSpPr>
            <a:spLocks/>
          </xdr:cNvSpPr>
        </xdr:nvSpPr>
        <xdr:spPr>
          <a:xfrm>
            <a:off x="19545300" y="1155382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38</xdr:col>
      <xdr:colOff>381000</xdr:colOff>
      <xdr:row>63</xdr:row>
      <xdr:rowOff>0</xdr:rowOff>
    </xdr:from>
    <xdr:ext cx="-352424" cy="19050"/>
    <xdr:grpSp>
      <xdr:nvGrpSpPr>
        <xdr:cNvPr id="115" name="Group 811"/>
        <xdr:cNvGrpSpPr>
          <a:grpSpLocks/>
        </xdr:cNvGrpSpPr>
      </xdr:nvGrpSpPr>
      <xdr:grpSpPr>
        <a:xfrm>
          <a:off x="13287375" y="14982825"/>
          <a:ext cx="0" cy="19050"/>
          <a:chOff x="19545300" y="11553825"/>
          <a:chExt cx="38100" cy="0"/>
        </a:xfrm>
        <a:solidFill>
          <a:srgbClr val="FFFFFF"/>
        </a:solidFill>
      </xdr:grpSpPr>
      <xdr:sp>
        <xdr:nvSpPr>
          <xdr:cNvPr id="116" name="AutoShape 812"/>
          <xdr:cNvSpPr>
            <a:spLocks/>
          </xdr:cNvSpPr>
        </xdr:nvSpPr>
        <xdr:spPr>
          <a:xfrm>
            <a:off x="19545300" y="1155382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0</xdr:row>
      <xdr:rowOff>0</xdr:rowOff>
    </xdr:from>
    <xdr:to>
      <xdr:col>6</xdr:col>
      <xdr:colOff>990600</xdr:colOff>
      <xdr:row>1</xdr:row>
      <xdr:rowOff>161925</xdr:rowOff>
    </xdr:to>
    <xdr:pic>
      <xdr:nvPicPr>
        <xdr:cNvPr id="1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553325" y="0"/>
          <a:ext cx="86677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01"/>
  <sheetViews>
    <sheetView zoomScaleSheetLayoutView="100" workbookViewId="0" topLeftCell="A17">
      <selection activeCell="J22" sqref="J22"/>
    </sheetView>
  </sheetViews>
  <sheetFormatPr defaultColWidth="12.57421875" defaultRowHeight="12.75"/>
  <cols>
    <col min="1" max="1" width="4.140625" style="0" customWidth="1"/>
    <col min="2" max="2" width="40.28125" style="0" customWidth="1"/>
    <col min="3" max="38" width="4.140625" style="0" customWidth="1"/>
    <col min="39" max="39" width="5.7109375" style="0" customWidth="1"/>
    <col min="40" max="40" width="6.57421875" style="0" customWidth="1"/>
    <col min="41" max="41" width="6.8515625" style="0" customWidth="1"/>
    <col min="42" max="42" width="8.57421875" style="0" customWidth="1"/>
    <col min="43" max="43" width="12.57421875" style="68" customWidth="1"/>
  </cols>
  <sheetData>
    <row r="1" spans="1:42" ht="1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</row>
    <row r="2" spans="1:42" ht="13.5">
      <c r="A2" s="4" t="s">
        <v>1</v>
      </c>
      <c r="B2" s="71"/>
      <c r="C2" s="72"/>
      <c r="D2" s="72"/>
      <c r="E2" s="72"/>
      <c r="F2" s="72"/>
      <c r="G2" s="72"/>
      <c r="H2" s="72"/>
      <c r="I2" s="72"/>
      <c r="J2" s="72"/>
      <c r="K2" s="72"/>
      <c r="L2" s="90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</row>
    <row r="3" spans="1:42" ht="13.5">
      <c r="A3" s="73"/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</row>
    <row r="4" spans="1:43" s="66" customFormat="1" ht="46.5">
      <c r="A4" s="76"/>
      <c r="B4" s="13" t="s">
        <v>2</v>
      </c>
      <c r="C4" s="77" t="s">
        <v>3</v>
      </c>
      <c r="D4" s="77" t="s">
        <v>4</v>
      </c>
      <c r="E4" s="77" t="s">
        <v>5</v>
      </c>
      <c r="F4" s="77" t="s">
        <v>6</v>
      </c>
      <c r="G4" s="77" t="s">
        <v>7</v>
      </c>
      <c r="H4" s="77" t="s">
        <v>8</v>
      </c>
      <c r="I4" s="77" t="s">
        <v>9</v>
      </c>
      <c r="J4" s="77" t="s">
        <v>10</v>
      </c>
      <c r="K4" s="77" t="s">
        <v>11</v>
      </c>
      <c r="L4" s="77" t="s">
        <v>12</v>
      </c>
      <c r="M4" s="91" t="s">
        <v>13</v>
      </c>
      <c r="N4" s="91" t="s">
        <v>14</v>
      </c>
      <c r="O4" s="91" t="s">
        <v>15</v>
      </c>
      <c r="P4" s="91" t="s">
        <v>16</v>
      </c>
      <c r="Q4" s="91" t="s">
        <v>17</v>
      </c>
      <c r="R4" s="91" t="s">
        <v>18</v>
      </c>
      <c r="S4" s="91" t="s">
        <v>19</v>
      </c>
      <c r="T4" s="91" t="s">
        <v>20</v>
      </c>
      <c r="U4" s="91" t="s">
        <v>21</v>
      </c>
      <c r="V4" s="91" t="s">
        <v>22</v>
      </c>
      <c r="W4" s="91" t="s">
        <v>23</v>
      </c>
      <c r="X4" s="91" t="s">
        <v>24</v>
      </c>
      <c r="Y4" s="91" t="s">
        <v>25</v>
      </c>
      <c r="Z4" s="91" t="s">
        <v>26</v>
      </c>
      <c r="AA4" s="91" t="s">
        <v>27</v>
      </c>
      <c r="AB4" s="91" t="s">
        <v>28</v>
      </c>
      <c r="AC4" s="91" t="s">
        <v>29</v>
      </c>
      <c r="AD4" s="91" t="s">
        <v>30</v>
      </c>
      <c r="AE4" s="91" t="s">
        <v>31</v>
      </c>
      <c r="AF4" s="91" t="s">
        <v>32</v>
      </c>
      <c r="AG4" s="91" t="s">
        <v>33</v>
      </c>
      <c r="AH4" s="91" t="s">
        <v>34</v>
      </c>
      <c r="AI4" s="91" t="s">
        <v>35</v>
      </c>
      <c r="AJ4" s="91" t="s">
        <v>36</v>
      </c>
      <c r="AK4" s="91" t="s">
        <v>37</v>
      </c>
      <c r="AL4" s="91" t="s">
        <v>38</v>
      </c>
      <c r="AM4" s="93" t="s">
        <v>39</v>
      </c>
      <c r="AN4" s="78"/>
      <c r="AO4" s="78"/>
      <c r="AP4" s="88"/>
      <c r="AQ4" s="68"/>
    </row>
    <row r="5" spans="1:43" s="66" customFormat="1" ht="13.5">
      <c r="A5" s="13" t="s">
        <v>40</v>
      </c>
      <c r="B5" s="8" t="s">
        <v>41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88"/>
      <c r="AM5" s="76" t="s">
        <v>42</v>
      </c>
      <c r="AN5" s="76" t="s">
        <v>43</v>
      </c>
      <c r="AO5" s="76" t="s">
        <v>44</v>
      </c>
      <c r="AP5" s="76" t="s">
        <v>45</v>
      </c>
      <c r="AQ5" s="68"/>
    </row>
    <row r="6" spans="1:43" s="66" customFormat="1" ht="22.5">
      <c r="A6" s="16" t="s">
        <v>46</v>
      </c>
      <c r="B6" s="79" t="s">
        <v>47</v>
      </c>
      <c r="C6" s="80"/>
      <c r="D6" s="80">
        <v>1</v>
      </c>
      <c r="E6" s="80"/>
      <c r="F6" s="80"/>
      <c r="G6" s="80">
        <v>1</v>
      </c>
      <c r="H6" s="80"/>
      <c r="I6" s="80"/>
      <c r="J6" s="80">
        <v>1</v>
      </c>
      <c r="K6" s="80"/>
      <c r="L6" s="80"/>
      <c r="M6" s="80"/>
      <c r="N6" s="80"/>
      <c r="O6" s="80">
        <v>1</v>
      </c>
      <c r="P6" s="80"/>
      <c r="Q6" s="80">
        <v>1</v>
      </c>
      <c r="R6" s="80"/>
      <c r="S6" s="80">
        <v>1</v>
      </c>
      <c r="T6" s="80">
        <v>1</v>
      </c>
      <c r="U6" s="80"/>
      <c r="V6" s="80"/>
      <c r="W6" s="80"/>
      <c r="X6" s="80"/>
      <c r="Y6" s="80"/>
      <c r="Z6" s="80"/>
      <c r="AA6" s="80">
        <v>1</v>
      </c>
      <c r="AB6" s="80">
        <v>1</v>
      </c>
      <c r="AC6" s="80"/>
      <c r="AD6" s="80"/>
      <c r="AE6" s="80"/>
      <c r="AF6" s="80"/>
      <c r="AG6" s="80"/>
      <c r="AH6" s="80"/>
      <c r="AI6" s="80">
        <v>1</v>
      </c>
      <c r="AJ6" s="80"/>
      <c r="AK6" s="80">
        <v>1</v>
      </c>
      <c r="AL6" s="80">
        <v>1</v>
      </c>
      <c r="AM6" s="94">
        <f aca="true" t="shared" si="0" ref="AM6:AM15">SUM(C6:L6)</f>
        <v>3</v>
      </c>
      <c r="AN6" s="94">
        <f aca="true" t="shared" si="1" ref="AN6:AN15">SUM(M6:AB6)</f>
        <v>6</v>
      </c>
      <c r="AO6" s="94">
        <f aca="true" t="shared" si="2" ref="AO6:AO15">SUM(AC6:AL6)</f>
        <v>3</v>
      </c>
      <c r="AP6" s="98">
        <f aca="true" t="shared" si="3" ref="AP6:AP15">SUM(AM6:AO6)</f>
        <v>12</v>
      </c>
      <c r="AQ6" s="68"/>
    </row>
    <row r="7" spans="1:43" s="66" customFormat="1" ht="13.5">
      <c r="A7" s="16" t="s">
        <v>48</v>
      </c>
      <c r="B7" s="81" t="s">
        <v>49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>
        <v>1</v>
      </c>
      <c r="U7" s="80"/>
      <c r="V7" s="80"/>
      <c r="W7" s="80"/>
      <c r="X7" s="80"/>
      <c r="Y7" s="80"/>
      <c r="Z7" s="80"/>
      <c r="AA7" s="80"/>
      <c r="AB7" s="80"/>
      <c r="AC7" s="92"/>
      <c r="AD7" s="80"/>
      <c r="AE7" s="80"/>
      <c r="AF7" s="80"/>
      <c r="AG7" s="80">
        <v>1</v>
      </c>
      <c r="AH7" s="80"/>
      <c r="AI7" s="80"/>
      <c r="AJ7" s="80"/>
      <c r="AK7" s="80">
        <v>1</v>
      </c>
      <c r="AL7" s="80"/>
      <c r="AM7" s="94">
        <f t="shared" si="0"/>
        <v>0</v>
      </c>
      <c r="AN7" s="94">
        <f t="shared" si="1"/>
        <v>1</v>
      </c>
      <c r="AO7" s="94">
        <f t="shared" si="2"/>
        <v>2</v>
      </c>
      <c r="AP7" s="98">
        <f t="shared" si="3"/>
        <v>3</v>
      </c>
      <c r="AQ7" s="68"/>
    </row>
    <row r="8" spans="1:43" s="66" customFormat="1" ht="22.5">
      <c r="A8" s="16" t="s">
        <v>50</v>
      </c>
      <c r="B8" s="81" t="s">
        <v>51</v>
      </c>
      <c r="C8" s="80"/>
      <c r="D8" s="80"/>
      <c r="E8" s="80"/>
      <c r="F8" s="80"/>
      <c r="G8" s="80"/>
      <c r="H8" s="80"/>
      <c r="I8" s="80"/>
      <c r="J8" s="80"/>
      <c r="K8" s="80"/>
      <c r="L8" s="80">
        <v>1</v>
      </c>
      <c r="M8" s="80"/>
      <c r="N8" s="80"/>
      <c r="O8" s="80"/>
      <c r="P8" s="80"/>
      <c r="Q8" s="80"/>
      <c r="R8" s="80"/>
      <c r="S8" s="80"/>
      <c r="T8" s="80">
        <v>1</v>
      </c>
      <c r="U8" s="80">
        <v>1</v>
      </c>
      <c r="V8" s="80">
        <v>1</v>
      </c>
      <c r="W8" s="80">
        <v>1</v>
      </c>
      <c r="X8" s="80"/>
      <c r="Y8" s="80"/>
      <c r="Z8" s="80"/>
      <c r="AA8" s="80"/>
      <c r="AB8" s="80"/>
      <c r="AC8" s="92"/>
      <c r="AD8" s="80"/>
      <c r="AE8" s="80"/>
      <c r="AF8" s="80"/>
      <c r="AG8" s="80"/>
      <c r="AH8" s="80"/>
      <c r="AI8" s="80"/>
      <c r="AJ8" s="80"/>
      <c r="AK8" s="80"/>
      <c r="AL8" s="80"/>
      <c r="AM8" s="94">
        <f t="shared" si="0"/>
        <v>1</v>
      </c>
      <c r="AN8" s="94">
        <f t="shared" si="1"/>
        <v>4</v>
      </c>
      <c r="AO8" s="94">
        <f t="shared" si="2"/>
        <v>0</v>
      </c>
      <c r="AP8" s="98">
        <f t="shared" si="3"/>
        <v>5</v>
      </c>
      <c r="AQ8" s="68"/>
    </row>
    <row r="9" spans="1:43" s="66" customFormat="1" ht="13.5">
      <c r="A9" s="16" t="s">
        <v>52</v>
      </c>
      <c r="B9" s="81" t="s">
        <v>53</v>
      </c>
      <c r="C9" s="80"/>
      <c r="D9" s="80">
        <v>1</v>
      </c>
      <c r="E9" s="80">
        <v>1</v>
      </c>
      <c r="F9" s="80"/>
      <c r="G9" s="80"/>
      <c r="H9" s="80"/>
      <c r="I9" s="80"/>
      <c r="J9" s="80"/>
      <c r="K9" s="80"/>
      <c r="L9" s="80"/>
      <c r="M9" s="80"/>
      <c r="N9" s="80">
        <v>1</v>
      </c>
      <c r="O9" s="80"/>
      <c r="P9" s="80"/>
      <c r="Q9" s="80"/>
      <c r="R9" s="80"/>
      <c r="S9" s="80"/>
      <c r="T9" s="80">
        <v>1</v>
      </c>
      <c r="U9" s="80">
        <v>1</v>
      </c>
      <c r="V9" s="80"/>
      <c r="W9" s="80"/>
      <c r="X9" s="80">
        <v>1</v>
      </c>
      <c r="Y9" s="80">
        <v>1</v>
      </c>
      <c r="Z9" s="80"/>
      <c r="AA9" s="80"/>
      <c r="AB9" s="80"/>
      <c r="AC9" s="92"/>
      <c r="AD9" s="80">
        <v>1</v>
      </c>
      <c r="AE9" s="80"/>
      <c r="AF9" s="80"/>
      <c r="AG9" s="80"/>
      <c r="AH9" s="80">
        <v>1</v>
      </c>
      <c r="AI9" s="80"/>
      <c r="AJ9" s="80"/>
      <c r="AK9" s="80"/>
      <c r="AL9" s="80"/>
      <c r="AM9" s="94">
        <f t="shared" si="0"/>
        <v>2</v>
      </c>
      <c r="AN9" s="94">
        <f t="shared" si="1"/>
        <v>5</v>
      </c>
      <c r="AO9" s="94">
        <f t="shared" si="2"/>
        <v>2</v>
      </c>
      <c r="AP9" s="98">
        <f t="shared" si="3"/>
        <v>9</v>
      </c>
      <c r="AQ9" s="68"/>
    </row>
    <row r="10" spans="1:43" s="66" customFormat="1" ht="13.5">
      <c r="A10" s="16" t="s">
        <v>54</v>
      </c>
      <c r="B10" s="81" t="s">
        <v>55</v>
      </c>
      <c r="C10" s="80"/>
      <c r="D10" s="80"/>
      <c r="E10" s="80">
        <v>1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>
        <v>1</v>
      </c>
      <c r="Q10" s="80"/>
      <c r="R10" s="80"/>
      <c r="S10" s="80"/>
      <c r="T10" s="80"/>
      <c r="U10" s="80">
        <v>1</v>
      </c>
      <c r="V10" s="80"/>
      <c r="W10" s="80"/>
      <c r="X10" s="80"/>
      <c r="Y10" s="80"/>
      <c r="Z10" s="80"/>
      <c r="AA10" s="80"/>
      <c r="AB10" s="80"/>
      <c r="AC10" s="92"/>
      <c r="AD10" s="80"/>
      <c r="AE10" s="80"/>
      <c r="AF10" s="80"/>
      <c r="AG10" s="80">
        <v>1</v>
      </c>
      <c r="AH10" s="80"/>
      <c r="AI10" s="80"/>
      <c r="AJ10" s="80"/>
      <c r="AK10" s="80">
        <v>1</v>
      </c>
      <c r="AL10" s="80">
        <v>1</v>
      </c>
      <c r="AM10" s="94">
        <f t="shared" si="0"/>
        <v>1</v>
      </c>
      <c r="AN10" s="94">
        <f t="shared" si="1"/>
        <v>2</v>
      </c>
      <c r="AO10" s="94">
        <f t="shared" si="2"/>
        <v>3</v>
      </c>
      <c r="AP10" s="98">
        <f t="shared" si="3"/>
        <v>6</v>
      </c>
      <c r="AQ10" s="68"/>
    </row>
    <row r="11" spans="1:43" s="66" customFormat="1" ht="13.5">
      <c r="A11" s="16" t="s">
        <v>56</v>
      </c>
      <c r="B11" s="81" t="s">
        <v>57</v>
      </c>
      <c r="C11" s="80"/>
      <c r="D11" s="80">
        <v>1</v>
      </c>
      <c r="E11" s="80"/>
      <c r="F11" s="80"/>
      <c r="G11" s="80"/>
      <c r="H11" s="80"/>
      <c r="I11" s="80"/>
      <c r="J11" s="80"/>
      <c r="K11" s="80"/>
      <c r="L11" s="80">
        <v>1</v>
      </c>
      <c r="M11" s="80"/>
      <c r="N11" s="80"/>
      <c r="O11" s="80"/>
      <c r="P11" s="80"/>
      <c r="Q11" s="80"/>
      <c r="R11" s="80"/>
      <c r="S11" s="80"/>
      <c r="T11" s="80"/>
      <c r="U11" s="80">
        <v>1</v>
      </c>
      <c r="V11" s="80"/>
      <c r="W11" s="80"/>
      <c r="X11" s="80">
        <v>1</v>
      </c>
      <c r="Y11" s="80">
        <v>1</v>
      </c>
      <c r="Z11" s="80"/>
      <c r="AA11" s="80"/>
      <c r="AB11" s="80"/>
      <c r="AC11" s="92"/>
      <c r="AD11" s="80"/>
      <c r="AE11" s="80"/>
      <c r="AF11" s="80"/>
      <c r="AG11" s="80">
        <v>1</v>
      </c>
      <c r="AH11" s="80"/>
      <c r="AI11" s="80"/>
      <c r="AJ11" s="80"/>
      <c r="AK11" s="80">
        <v>1</v>
      </c>
      <c r="AL11" s="80">
        <v>1</v>
      </c>
      <c r="AM11" s="94">
        <f t="shared" si="0"/>
        <v>2</v>
      </c>
      <c r="AN11" s="94">
        <f t="shared" si="1"/>
        <v>3</v>
      </c>
      <c r="AO11" s="94">
        <f t="shared" si="2"/>
        <v>3</v>
      </c>
      <c r="AP11" s="98">
        <f t="shared" si="3"/>
        <v>8</v>
      </c>
      <c r="AQ11" s="68"/>
    </row>
    <row r="12" spans="1:43" s="66" customFormat="1" ht="13.5">
      <c r="A12" s="16" t="s">
        <v>58</v>
      </c>
      <c r="B12" s="81" t="s">
        <v>59</v>
      </c>
      <c r="C12" s="80"/>
      <c r="D12" s="80">
        <v>1</v>
      </c>
      <c r="E12" s="80">
        <v>1</v>
      </c>
      <c r="F12" s="80">
        <v>1</v>
      </c>
      <c r="G12" s="80"/>
      <c r="H12" s="80"/>
      <c r="I12" s="80">
        <v>1</v>
      </c>
      <c r="J12" s="80">
        <v>1</v>
      </c>
      <c r="K12" s="80"/>
      <c r="L12" s="80"/>
      <c r="M12" s="80"/>
      <c r="N12" s="80"/>
      <c r="O12" s="80"/>
      <c r="P12" s="80">
        <v>1</v>
      </c>
      <c r="Q12" s="80"/>
      <c r="R12" s="80"/>
      <c r="S12" s="80"/>
      <c r="T12" s="80"/>
      <c r="U12" s="80">
        <v>1</v>
      </c>
      <c r="V12" s="80"/>
      <c r="W12" s="80"/>
      <c r="X12" s="80"/>
      <c r="Y12" s="80"/>
      <c r="Z12" s="80"/>
      <c r="AA12" s="80"/>
      <c r="AB12" s="80"/>
      <c r="AC12" s="92"/>
      <c r="AD12" s="80">
        <v>1</v>
      </c>
      <c r="AE12" s="80"/>
      <c r="AF12" s="80"/>
      <c r="AG12" s="80"/>
      <c r="AH12" s="80"/>
      <c r="AI12" s="80"/>
      <c r="AJ12" s="80"/>
      <c r="AK12" s="80">
        <v>1</v>
      </c>
      <c r="AL12" s="80"/>
      <c r="AM12" s="94">
        <f t="shared" si="0"/>
        <v>5</v>
      </c>
      <c r="AN12" s="94">
        <f t="shared" si="1"/>
        <v>2</v>
      </c>
      <c r="AO12" s="94">
        <f t="shared" si="2"/>
        <v>2</v>
      </c>
      <c r="AP12" s="98">
        <f t="shared" si="3"/>
        <v>9</v>
      </c>
      <c r="AQ12" s="68"/>
    </row>
    <row r="13" spans="1:43" s="66" customFormat="1" ht="13.5">
      <c r="A13" s="16" t="s">
        <v>60</v>
      </c>
      <c r="B13" s="81" t="s">
        <v>61</v>
      </c>
      <c r="C13" s="80"/>
      <c r="D13" s="80">
        <v>1</v>
      </c>
      <c r="E13" s="80"/>
      <c r="F13" s="80">
        <v>1</v>
      </c>
      <c r="G13" s="80">
        <v>1</v>
      </c>
      <c r="H13" s="80"/>
      <c r="I13" s="80"/>
      <c r="J13" s="80"/>
      <c r="K13" s="80"/>
      <c r="L13" s="80"/>
      <c r="M13" s="80"/>
      <c r="N13" s="80"/>
      <c r="O13" s="80"/>
      <c r="P13" s="80"/>
      <c r="Q13" s="80">
        <v>1</v>
      </c>
      <c r="R13" s="80"/>
      <c r="S13" s="80">
        <v>1</v>
      </c>
      <c r="T13" s="80"/>
      <c r="U13" s="80">
        <v>1</v>
      </c>
      <c r="V13" s="80"/>
      <c r="W13" s="80"/>
      <c r="X13" s="80"/>
      <c r="Y13" s="80"/>
      <c r="Z13" s="80"/>
      <c r="AA13" s="80"/>
      <c r="AB13" s="80"/>
      <c r="AC13" s="92"/>
      <c r="AD13" s="80">
        <v>1</v>
      </c>
      <c r="AE13" s="80"/>
      <c r="AF13" s="80"/>
      <c r="AG13" s="80"/>
      <c r="AH13" s="80"/>
      <c r="AI13" s="80"/>
      <c r="AJ13" s="80">
        <v>1</v>
      </c>
      <c r="AK13" s="80"/>
      <c r="AL13" s="80"/>
      <c r="AM13" s="94">
        <f t="shared" si="0"/>
        <v>3</v>
      </c>
      <c r="AN13" s="94">
        <f t="shared" si="1"/>
        <v>3</v>
      </c>
      <c r="AO13" s="94">
        <f t="shared" si="2"/>
        <v>2</v>
      </c>
      <c r="AP13" s="98">
        <f t="shared" si="3"/>
        <v>8</v>
      </c>
      <c r="AQ13" s="68"/>
    </row>
    <row r="14" spans="1:43" s="66" customFormat="1" ht="22.5">
      <c r="A14" s="16" t="s">
        <v>62</v>
      </c>
      <c r="B14" s="82" t="s">
        <v>63</v>
      </c>
      <c r="C14" s="80"/>
      <c r="D14" s="80">
        <v>1</v>
      </c>
      <c r="E14" s="80">
        <v>1</v>
      </c>
      <c r="F14" s="80">
        <v>1</v>
      </c>
      <c r="G14" s="80"/>
      <c r="H14" s="80"/>
      <c r="I14" s="80"/>
      <c r="J14" s="80"/>
      <c r="K14" s="80"/>
      <c r="L14" s="80"/>
      <c r="M14" s="80">
        <v>1</v>
      </c>
      <c r="N14" s="80"/>
      <c r="O14" s="80"/>
      <c r="P14" s="80"/>
      <c r="Q14" s="80"/>
      <c r="R14" s="80"/>
      <c r="S14" s="80">
        <v>1</v>
      </c>
      <c r="T14" s="80"/>
      <c r="U14" s="80">
        <v>1</v>
      </c>
      <c r="V14" s="80"/>
      <c r="W14" s="80"/>
      <c r="X14" s="80"/>
      <c r="Y14" s="80"/>
      <c r="Z14" s="80"/>
      <c r="AA14" s="80"/>
      <c r="AB14" s="80"/>
      <c r="AC14" s="92">
        <v>1</v>
      </c>
      <c r="AD14" s="80">
        <v>1</v>
      </c>
      <c r="AE14" s="80"/>
      <c r="AF14" s="80"/>
      <c r="AG14" s="80"/>
      <c r="AH14" s="80"/>
      <c r="AI14" s="80"/>
      <c r="AJ14" s="80">
        <v>1</v>
      </c>
      <c r="AK14" s="80"/>
      <c r="AL14" s="80"/>
      <c r="AM14" s="94">
        <f aca="true" t="shared" si="4" ref="AM14">SUM(C14:L14)</f>
        <v>3</v>
      </c>
      <c r="AN14" s="94">
        <f aca="true" t="shared" si="5" ref="AN14">SUM(M14:AB14)</f>
        <v>3</v>
      </c>
      <c r="AO14" s="94">
        <f aca="true" t="shared" si="6" ref="AO14">SUM(AC14:AL14)</f>
        <v>3</v>
      </c>
      <c r="AP14" s="98">
        <f aca="true" t="shared" si="7" ref="AP14">SUM(AM14:AO14)</f>
        <v>9</v>
      </c>
      <c r="AQ14" s="68"/>
    </row>
    <row r="15" spans="1:43" s="66" customFormat="1" ht="22.5">
      <c r="A15" s="16" t="s">
        <v>64</v>
      </c>
      <c r="B15" s="83" t="s">
        <v>65</v>
      </c>
      <c r="C15" s="80"/>
      <c r="D15" s="80">
        <v>1</v>
      </c>
      <c r="E15" s="80">
        <v>1</v>
      </c>
      <c r="F15" s="80">
        <v>1</v>
      </c>
      <c r="G15" s="80"/>
      <c r="H15" s="80"/>
      <c r="I15" s="80"/>
      <c r="J15" s="80"/>
      <c r="K15" s="80"/>
      <c r="L15" s="80"/>
      <c r="M15" s="80">
        <v>1</v>
      </c>
      <c r="N15" s="80"/>
      <c r="O15" s="80"/>
      <c r="P15" s="80"/>
      <c r="Q15" s="80"/>
      <c r="R15" s="80"/>
      <c r="S15" s="80">
        <v>1</v>
      </c>
      <c r="T15" s="80"/>
      <c r="U15" s="80">
        <v>1</v>
      </c>
      <c r="V15" s="80"/>
      <c r="W15" s="80"/>
      <c r="X15" s="80"/>
      <c r="Y15" s="80"/>
      <c r="Z15" s="80"/>
      <c r="AA15" s="80"/>
      <c r="AB15" s="80"/>
      <c r="AC15" s="92">
        <v>1</v>
      </c>
      <c r="AD15" s="80">
        <v>1</v>
      </c>
      <c r="AE15" s="80"/>
      <c r="AF15" s="80"/>
      <c r="AG15" s="80"/>
      <c r="AH15" s="80"/>
      <c r="AI15" s="80"/>
      <c r="AJ15" s="80">
        <v>1</v>
      </c>
      <c r="AK15" s="80"/>
      <c r="AL15" s="80"/>
      <c r="AM15" s="94">
        <f t="shared" si="0"/>
        <v>3</v>
      </c>
      <c r="AN15" s="94">
        <f t="shared" si="1"/>
        <v>3</v>
      </c>
      <c r="AO15" s="94">
        <f t="shared" si="2"/>
        <v>3</v>
      </c>
      <c r="AP15" s="98">
        <f t="shared" si="3"/>
        <v>9</v>
      </c>
      <c r="AQ15" s="68"/>
    </row>
    <row r="16" spans="1:43" s="66" customFormat="1" ht="13.5">
      <c r="A16" s="13" t="s">
        <v>66</v>
      </c>
      <c r="B16" s="8" t="s">
        <v>67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88"/>
      <c r="AM16" s="95"/>
      <c r="AN16" s="95"/>
      <c r="AO16" s="95"/>
      <c r="AP16" s="99"/>
      <c r="AQ16" s="68"/>
    </row>
    <row r="17" spans="1:43" s="66" customFormat="1" ht="22.5">
      <c r="A17" s="16" t="s">
        <v>46</v>
      </c>
      <c r="B17" s="81" t="s">
        <v>68</v>
      </c>
      <c r="C17" s="80">
        <v>1</v>
      </c>
      <c r="D17" s="80"/>
      <c r="E17" s="80"/>
      <c r="F17" s="80"/>
      <c r="G17" s="80"/>
      <c r="H17" s="80">
        <v>1</v>
      </c>
      <c r="I17" s="80"/>
      <c r="J17" s="80"/>
      <c r="K17" s="80"/>
      <c r="L17" s="80"/>
      <c r="M17" s="80">
        <v>1</v>
      </c>
      <c r="N17" s="80">
        <v>1</v>
      </c>
      <c r="O17" s="80"/>
      <c r="P17" s="80"/>
      <c r="Q17" s="80">
        <v>1</v>
      </c>
      <c r="R17" s="80">
        <v>1</v>
      </c>
      <c r="S17" s="80">
        <v>1</v>
      </c>
      <c r="T17" s="80"/>
      <c r="U17" s="80"/>
      <c r="V17" s="80"/>
      <c r="W17" s="80"/>
      <c r="X17" s="80"/>
      <c r="Y17" s="80"/>
      <c r="Z17" s="80"/>
      <c r="AA17" s="80"/>
      <c r="AB17" s="80">
        <v>1</v>
      </c>
      <c r="AC17" s="80">
        <v>1</v>
      </c>
      <c r="AD17" s="80">
        <v>1</v>
      </c>
      <c r="AE17" s="80"/>
      <c r="AF17" s="80">
        <v>1</v>
      </c>
      <c r="AG17" s="80"/>
      <c r="AH17" s="80"/>
      <c r="AI17" s="80"/>
      <c r="AJ17" s="80"/>
      <c r="AK17" s="80"/>
      <c r="AL17" s="80"/>
      <c r="AM17" s="94">
        <f aca="true" t="shared" si="8" ref="AM17:AM24">SUM(C17:L17)</f>
        <v>2</v>
      </c>
      <c r="AN17" s="94">
        <f aca="true" t="shared" si="9" ref="AN17:AN24">SUM(M17:AB17)</f>
        <v>6</v>
      </c>
      <c r="AO17" s="94">
        <f aca="true" t="shared" si="10" ref="AO17:AO24">SUM(AC17:AL17)</f>
        <v>3</v>
      </c>
      <c r="AP17" s="98">
        <f aca="true" t="shared" si="11" ref="AP17:AP24">SUM(AM17:AO17)</f>
        <v>11</v>
      </c>
      <c r="AQ17" s="68"/>
    </row>
    <row r="18" spans="1:43" s="66" customFormat="1" ht="13.5">
      <c r="A18" s="16" t="s">
        <v>48</v>
      </c>
      <c r="B18" s="81" t="s">
        <v>69</v>
      </c>
      <c r="C18" s="80">
        <v>1</v>
      </c>
      <c r="D18" s="80"/>
      <c r="E18" s="80"/>
      <c r="F18" s="80"/>
      <c r="G18" s="80"/>
      <c r="H18" s="80">
        <v>1</v>
      </c>
      <c r="I18" s="80"/>
      <c r="J18" s="80"/>
      <c r="K18" s="80"/>
      <c r="L18" s="80"/>
      <c r="M18" s="80">
        <v>1</v>
      </c>
      <c r="N18" s="80">
        <v>1</v>
      </c>
      <c r="O18" s="80"/>
      <c r="P18" s="80"/>
      <c r="Q18" s="80">
        <v>1</v>
      </c>
      <c r="R18" s="80">
        <v>1</v>
      </c>
      <c r="S18" s="80">
        <v>1</v>
      </c>
      <c r="T18" s="80"/>
      <c r="U18" s="80"/>
      <c r="V18" s="80"/>
      <c r="W18" s="80"/>
      <c r="X18" s="80"/>
      <c r="Y18" s="80"/>
      <c r="Z18" s="80"/>
      <c r="AA18" s="80"/>
      <c r="AB18" s="80">
        <v>1</v>
      </c>
      <c r="AC18" s="80">
        <v>1</v>
      </c>
      <c r="AD18" s="80">
        <v>1</v>
      </c>
      <c r="AE18" s="80"/>
      <c r="AF18" s="80">
        <v>1</v>
      </c>
      <c r="AG18" s="80"/>
      <c r="AH18" s="80"/>
      <c r="AI18" s="80"/>
      <c r="AJ18" s="80"/>
      <c r="AK18" s="80"/>
      <c r="AL18" s="80"/>
      <c r="AM18" s="94">
        <f aca="true" t="shared" si="12" ref="AM18">SUM(C18:L18)</f>
        <v>2</v>
      </c>
      <c r="AN18" s="94">
        <f aca="true" t="shared" si="13" ref="AN18">SUM(M18:AB18)</f>
        <v>6</v>
      </c>
      <c r="AO18" s="94">
        <f aca="true" t="shared" si="14" ref="AO18">SUM(AC18:AL18)</f>
        <v>3</v>
      </c>
      <c r="AP18" s="98">
        <f aca="true" t="shared" si="15" ref="AP18">SUM(AM18:AO18)</f>
        <v>11</v>
      </c>
      <c r="AQ18" s="68"/>
    </row>
    <row r="19" spans="1:43" s="66" customFormat="1" ht="22.5">
      <c r="A19" s="16" t="s">
        <v>50</v>
      </c>
      <c r="B19" s="81" t="s">
        <v>70</v>
      </c>
      <c r="C19" s="80">
        <v>1</v>
      </c>
      <c r="D19" s="80"/>
      <c r="E19" s="80"/>
      <c r="F19" s="80"/>
      <c r="G19" s="80">
        <v>1</v>
      </c>
      <c r="H19" s="80">
        <v>1</v>
      </c>
      <c r="I19" s="80"/>
      <c r="J19" s="80"/>
      <c r="K19" s="80"/>
      <c r="L19" s="80">
        <v>1</v>
      </c>
      <c r="M19" s="80">
        <v>1</v>
      </c>
      <c r="N19" s="80">
        <v>1</v>
      </c>
      <c r="O19" s="80">
        <v>1</v>
      </c>
      <c r="P19" s="80"/>
      <c r="Q19" s="80">
        <v>1</v>
      </c>
      <c r="R19" s="80">
        <v>1</v>
      </c>
      <c r="S19" s="80">
        <v>1</v>
      </c>
      <c r="T19" s="80">
        <v>1</v>
      </c>
      <c r="U19" s="80"/>
      <c r="V19" s="80"/>
      <c r="W19" s="80"/>
      <c r="X19" s="80"/>
      <c r="Y19" s="80"/>
      <c r="Z19" s="80">
        <v>1</v>
      </c>
      <c r="AA19" s="80"/>
      <c r="AB19" s="80">
        <v>1</v>
      </c>
      <c r="AC19" s="80">
        <v>1</v>
      </c>
      <c r="AD19" s="80">
        <v>1</v>
      </c>
      <c r="AE19" s="80"/>
      <c r="AF19" s="80">
        <v>1</v>
      </c>
      <c r="AG19" s="80"/>
      <c r="AH19" s="80"/>
      <c r="AI19" s="80">
        <v>1</v>
      </c>
      <c r="AJ19" s="80">
        <v>1</v>
      </c>
      <c r="AK19" s="80"/>
      <c r="AL19" s="80"/>
      <c r="AM19" s="94">
        <f t="shared" si="8"/>
        <v>4</v>
      </c>
      <c r="AN19" s="94">
        <f t="shared" si="9"/>
        <v>9</v>
      </c>
      <c r="AO19" s="94">
        <f t="shared" si="10"/>
        <v>5</v>
      </c>
      <c r="AP19" s="98">
        <f t="shared" si="11"/>
        <v>18</v>
      </c>
      <c r="AQ19" s="68"/>
    </row>
    <row r="20" spans="1:43" s="66" customFormat="1" ht="13.5">
      <c r="A20" s="16" t="s">
        <v>52</v>
      </c>
      <c r="B20" s="81" t="s">
        <v>71</v>
      </c>
      <c r="C20" s="80">
        <v>1</v>
      </c>
      <c r="D20" s="80"/>
      <c r="E20" s="80"/>
      <c r="F20" s="80"/>
      <c r="G20" s="80">
        <v>1</v>
      </c>
      <c r="H20" s="80">
        <v>1</v>
      </c>
      <c r="I20" s="80"/>
      <c r="J20" s="80"/>
      <c r="K20" s="80"/>
      <c r="L20" s="80">
        <v>1</v>
      </c>
      <c r="M20" s="80">
        <v>1</v>
      </c>
      <c r="N20" s="80">
        <v>1</v>
      </c>
      <c r="O20" s="80">
        <v>1</v>
      </c>
      <c r="P20" s="80"/>
      <c r="Q20" s="80">
        <v>1</v>
      </c>
      <c r="R20" s="80">
        <v>1</v>
      </c>
      <c r="S20" s="80">
        <v>1</v>
      </c>
      <c r="T20" s="80">
        <v>1</v>
      </c>
      <c r="U20" s="80"/>
      <c r="V20" s="80"/>
      <c r="W20" s="80"/>
      <c r="X20" s="80"/>
      <c r="Y20" s="80"/>
      <c r="Z20" s="80">
        <v>1</v>
      </c>
      <c r="AA20" s="80"/>
      <c r="AB20" s="80">
        <v>1</v>
      </c>
      <c r="AC20" s="80">
        <v>1</v>
      </c>
      <c r="AD20" s="80">
        <v>1</v>
      </c>
      <c r="AE20" s="80"/>
      <c r="AF20" s="80">
        <v>1</v>
      </c>
      <c r="AG20" s="80"/>
      <c r="AH20" s="80"/>
      <c r="AI20" s="80">
        <v>1</v>
      </c>
      <c r="AJ20" s="80">
        <v>1</v>
      </c>
      <c r="AK20" s="80"/>
      <c r="AL20" s="80"/>
      <c r="AM20" s="94">
        <f t="shared" si="8"/>
        <v>4</v>
      </c>
      <c r="AN20" s="94">
        <f t="shared" si="9"/>
        <v>9</v>
      </c>
      <c r="AO20" s="94">
        <f t="shared" si="10"/>
        <v>5</v>
      </c>
      <c r="AP20" s="98">
        <f t="shared" si="11"/>
        <v>18</v>
      </c>
      <c r="AQ20" s="68"/>
    </row>
    <row r="21" spans="1:43" s="66" customFormat="1" ht="13.5">
      <c r="A21" s="16" t="s">
        <v>54</v>
      </c>
      <c r="B21" s="81" t="s">
        <v>72</v>
      </c>
      <c r="C21" s="80">
        <v>1</v>
      </c>
      <c r="D21" s="80"/>
      <c r="E21" s="80"/>
      <c r="F21" s="80"/>
      <c r="G21" s="80">
        <v>1</v>
      </c>
      <c r="H21" s="80">
        <v>1</v>
      </c>
      <c r="I21" s="80"/>
      <c r="J21" s="80"/>
      <c r="K21" s="80"/>
      <c r="L21" s="80">
        <v>1</v>
      </c>
      <c r="M21" s="80">
        <v>1</v>
      </c>
      <c r="N21" s="80">
        <v>1</v>
      </c>
      <c r="O21" s="80">
        <v>1</v>
      </c>
      <c r="P21" s="80"/>
      <c r="Q21" s="80">
        <v>1</v>
      </c>
      <c r="R21" s="80">
        <v>1</v>
      </c>
      <c r="S21" s="80">
        <v>1</v>
      </c>
      <c r="T21" s="80">
        <v>1</v>
      </c>
      <c r="U21" s="80"/>
      <c r="V21" s="80"/>
      <c r="W21" s="80"/>
      <c r="X21" s="80"/>
      <c r="Y21" s="80"/>
      <c r="Z21" s="80">
        <v>1</v>
      </c>
      <c r="AA21" s="80"/>
      <c r="AB21" s="80">
        <v>1</v>
      </c>
      <c r="AC21" s="80">
        <v>1</v>
      </c>
      <c r="AD21" s="80">
        <v>1</v>
      </c>
      <c r="AE21" s="80"/>
      <c r="AF21" s="80">
        <v>1</v>
      </c>
      <c r="AG21" s="80"/>
      <c r="AH21" s="80"/>
      <c r="AI21" s="80">
        <v>1</v>
      </c>
      <c r="AJ21" s="80">
        <v>1</v>
      </c>
      <c r="AK21" s="80"/>
      <c r="AL21" s="80"/>
      <c r="AM21" s="94">
        <f aca="true" t="shared" si="16" ref="AM21:AM22">SUM(C21:L21)</f>
        <v>4</v>
      </c>
      <c r="AN21" s="94">
        <f aca="true" t="shared" si="17" ref="AN21:AN22">SUM(M21:AB21)</f>
        <v>9</v>
      </c>
      <c r="AO21" s="94">
        <f aca="true" t="shared" si="18" ref="AO21:AO22">SUM(AC21:AL21)</f>
        <v>5</v>
      </c>
      <c r="AP21" s="98">
        <f aca="true" t="shared" si="19" ref="AP21:AP22">SUM(AM21:AO21)</f>
        <v>18</v>
      </c>
      <c r="AQ21" s="68"/>
    </row>
    <row r="22" spans="1:43" s="66" customFormat="1" ht="13.5">
      <c r="A22" s="16" t="s">
        <v>56</v>
      </c>
      <c r="B22" s="81" t="s">
        <v>73</v>
      </c>
      <c r="C22" s="80">
        <v>1</v>
      </c>
      <c r="D22" s="80"/>
      <c r="E22" s="80"/>
      <c r="F22" s="80"/>
      <c r="G22" s="80">
        <v>1</v>
      </c>
      <c r="H22" s="80">
        <v>1</v>
      </c>
      <c r="I22" s="80"/>
      <c r="J22" s="80"/>
      <c r="K22" s="80"/>
      <c r="L22" s="80">
        <v>1</v>
      </c>
      <c r="M22" s="80">
        <v>1</v>
      </c>
      <c r="N22" s="80">
        <v>1</v>
      </c>
      <c r="O22" s="80">
        <v>1</v>
      </c>
      <c r="P22" s="80"/>
      <c r="Q22" s="80">
        <v>1</v>
      </c>
      <c r="R22" s="80">
        <v>1</v>
      </c>
      <c r="S22" s="80">
        <v>1</v>
      </c>
      <c r="T22" s="80">
        <v>1</v>
      </c>
      <c r="U22" s="80"/>
      <c r="V22" s="80"/>
      <c r="W22" s="80"/>
      <c r="X22" s="80"/>
      <c r="Y22" s="80"/>
      <c r="Z22" s="80">
        <v>1</v>
      </c>
      <c r="AA22" s="80"/>
      <c r="AB22" s="80">
        <v>1</v>
      </c>
      <c r="AC22" s="80">
        <v>1</v>
      </c>
      <c r="AD22" s="80">
        <v>1</v>
      </c>
      <c r="AE22" s="80"/>
      <c r="AF22" s="80">
        <v>1</v>
      </c>
      <c r="AG22" s="80"/>
      <c r="AH22" s="80"/>
      <c r="AI22" s="80">
        <v>1</v>
      </c>
      <c r="AJ22" s="80">
        <v>1</v>
      </c>
      <c r="AK22" s="80"/>
      <c r="AL22" s="80"/>
      <c r="AM22" s="94">
        <f t="shared" si="16"/>
        <v>4</v>
      </c>
      <c r="AN22" s="94">
        <f t="shared" si="17"/>
        <v>9</v>
      </c>
      <c r="AO22" s="94">
        <f t="shared" si="18"/>
        <v>5</v>
      </c>
      <c r="AP22" s="98">
        <f t="shared" si="19"/>
        <v>18</v>
      </c>
      <c r="AQ22" s="68"/>
    </row>
    <row r="23" spans="1:43" s="66" customFormat="1" ht="22.5">
      <c r="A23" s="16" t="s">
        <v>58</v>
      </c>
      <c r="B23" s="81" t="s">
        <v>74</v>
      </c>
      <c r="C23" s="80">
        <v>1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>
        <v>1</v>
      </c>
      <c r="O23" s="80">
        <v>1</v>
      </c>
      <c r="P23" s="80"/>
      <c r="Q23" s="80">
        <v>1</v>
      </c>
      <c r="R23" s="80">
        <v>1</v>
      </c>
      <c r="S23" s="80">
        <v>1</v>
      </c>
      <c r="T23" s="80">
        <v>1</v>
      </c>
      <c r="U23" s="80"/>
      <c r="V23" s="80"/>
      <c r="W23" s="80"/>
      <c r="X23" s="80"/>
      <c r="Y23" s="80"/>
      <c r="Z23" s="80">
        <v>1</v>
      </c>
      <c r="AA23" s="80"/>
      <c r="AB23" s="80">
        <v>1</v>
      </c>
      <c r="AC23" s="80"/>
      <c r="AD23" s="80">
        <v>1</v>
      </c>
      <c r="AE23" s="80"/>
      <c r="AF23" s="80">
        <v>1</v>
      </c>
      <c r="AG23" s="80"/>
      <c r="AH23" s="80"/>
      <c r="AI23" s="80">
        <v>1</v>
      </c>
      <c r="AJ23" s="80">
        <v>1</v>
      </c>
      <c r="AK23" s="80"/>
      <c r="AL23" s="80"/>
      <c r="AM23" s="94">
        <f t="shared" si="8"/>
        <v>1</v>
      </c>
      <c r="AN23" s="94">
        <f t="shared" si="9"/>
        <v>8</v>
      </c>
      <c r="AO23" s="94">
        <f t="shared" si="10"/>
        <v>4</v>
      </c>
      <c r="AP23" s="98">
        <f t="shared" si="11"/>
        <v>13</v>
      </c>
      <c r="AQ23" s="68"/>
    </row>
    <row r="24" spans="1:43" s="66" customFormat="1" ht="22.5">
      <c r="A24" s="16" t="s">
        <v>60</v>
      </c>
      <c r="B24" s="81" t="s">
        <v>75</v>
      </c>
      <c r="C24" s="80">
        <v>1</v>
      </c>
      <c r="D24" s="80"/>
      <c r="E24" s="80"/>
      <c r="F24" s="80"/>
      <c r="G24" s="80"/>
      <c r="H24" s="80">
        <v>1</v>
      </c>
      <c r="I24" s="80"/>
      <c r="J24" s="80"/>
      <c r="K24" s="80"/>
      <c r="L24" s="80"/>
      <c r="M24" s="80">
        <v>1</v>
      </c>
      <c r="N24" s="80">
        <v>1</v>
      </c>
      <c r="O24" s="80">
        <v>1</v>
      </c>
      <c r="P24" s="80"/>
      <c r="Q24" s="80">
        <v>1</v>
      </c>
      <c r="R24" s="80">
        <v>1</v>
      </c>
      <c r="S24" s="80"/>
      <c r="T24" s="80">
        <v>1</v>
      </c>
      <c r="U24" s="80"/>
      <c r="V24" s="80"/>
      <c r="W24" s="80"/>
      <c r="X24" s="80"/>
      <c r="Y24" s="80"/>
      <c r="Z24" s="80">
        <v>1</v>
      </c>
      <c r="AA24" s="80"/>
      <c r="AB24" s="80">
        <v>1</v>
      </c>
      <c r="AC24" s="80">
        <v>1</v>
      </c>
      <c r="AD24" s="80">
        <v>1</v>
      </c>
      <c r="AE24" s="80"/>
      <c r="AF24" s="80">
        <v>1</v>
      </c>
      <c r="AG24" s="80"/>
      <c r="AH24" s="80"/>
      <c r="AI24" s="80">
        <v>1</v>
      </c>
      <c r="AJ24" s="80">
        <v>1</v>
      </c>
      <c r="AK24" s="80"/>
      <c r="AL24" s="80"/>
      <c r="AM24" s="94">
        <f t="shared" si="8"/>
        <v>2</v>
      </c>
      <c r="AN24" s="94">
        <f t="shared" si="9"/>
        <v>8</v>
      </c>
      <c r="AO24" s="94">
        <f t="shared" si="10"/>
        <v>5</v>
      </c>
      <c r="AP24" s="98">
        <f t="shared" si="11"/>
        <v>15</v>
      </c>
      <c r="AQ24" s="68"/>
    </row>
    <row r="25" spans="1:43" s="66" customFormat="1" ht="13.5">
      <c r="A25" s="13" t="s">
        <v>76</v>
      </c>
      <c r="B25" s="8" t="s">
        <v>77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88"/>
      <c r="AM25" s="95"/>
      <c r="AN25" s="95"/>
      <c r="AO25" s="95"/>
      <c r="AP25" s="99"/>
      <c r="AQ25" s="68"/>
    </row>
    <row r="26" spans="1:43" s="66" customFormat="1" ht="22.5">
      <c r="A26" s="16" t="s">
        <v>46</v>
      </c>
      <c r="B26" s="81" t="s">
        <v>78</v>
      </c>
      <c r="C26" s="80">
        <v>1</v>
      </c>
      <c r="D26" s="80">
        <v>1</v>
      </c>
      <c r="E26" s="80">
        <v>1</v>
      </c>
      <c r="F26" s="80"/>
      <c r="G26" s="80"/>
      <c r="H26" s="80"/>
      <c r="I26" s="80"/>
      <c r="J26" s="80"/>
      <c r="K26" s="80"/>
      <c r="L26" s="80"/>
      <c r="M26" s="80"/>
      <c r="N26" s="80">
        <v>1</v>
      </c>
      <c r="O26" s="80"/>
      <c r="P26" s="80">
        <v>1</v>
      </c>
      <c r="Q26" s="80"/>
      <c r="R26" s="80"/>
      <c r="S26" s="80"/>
      <c r="T26" s="80">
        <v>1</v>
      </c>
      <c r="U26" s="80"/>
      <c r="V26" s="80"/>
      <c r="W26" s="80"/>
      <c r="X26" s="80">
        <v>1</v>
      </c>
      <c r="Y26" s="80">
        <v>1</v>
      </c>
      <c r="Z26" s="80"/>
      <c r="AA26" s="80"/>
      <c r="AB26" s="80">
        <v>1</v>
      </c>
      <c r="AC26" s="92"/>
      <c r="AD26" s="80">
        <v>1</v>
      </c>
      <c r="AE26" s="80"/>
      <c r="AF26" s="80"/>
      <c r="AG26" s="80"/>
      <c r="AH26" s="80"/>
      <c r="AI26" s="80"/>
      <c r="AJ26" s="80">
        <v>1</v>
      </c>
      <c r="AK26" s="80">
        <v>1</v>
      </c>
      <c r="AL26" s="80"/>
      <c r="AM26" s="94">
        <f aca="true" t="shared" si="20" ref="AM26:AM40">SUM(C26:L26)</f>
        <v>3</v>
      </c>
      <c r="AN26" s="94">
        <f aca="true" t="shared" si="21" ref="AN26:AN40">SUM(M26:AB26)</f>
        <v>6</v>
      </c>
      <c r="AO26" s="94">
        <f aca="true" t="shared" si="22" ref="AO26:AO40">SUM(AC26:AL26)</f>
        <v>3</v>
      </c>
      <c r="AP26" s="98">
        <f aca="true" t="shared" si="23" ref="AP26:AP40">SUM(AM26:AO26)</f>
        <v>12</v>
      </c>
      <c r="AQ26" s="68"/>
    </row>
    <row r="27" spans="1:43" s="66" customFormat="1" ht="13.5">
      <c r="A27" s="16" t="s">
        <v>48</v>
      </c>
      <c r="B27" s="81" t="s">
        <v>79</v>
      </c>
      <c r="C27" s="80"/>
      <c r="D27" s="80">
        <v>1</v>
      </c>
      <c r="E27" s="80"/>
      <c r="F27" s="80"/>
      <c r="G27" s="80"/>
      <c r="H27" s="80">
        <v>1</v>
      </c>
      <c r="I27" s="80"/>
      <c r="J27" s="80"/>
      <c r="K27" s="80"/>
      <c r="L27" s="80"/>
      <c r="M27" s="80">
        <v>1</v>
      </c>
      <c r="N27" s="80">
        <v>1</v>
      </c>
      <c r="O27" s="80"/>
      <c r="P27" s="80"/>
      <c r="Q27" s="80"/>
      <c r="R27" s="80"/>
      <c r="S27" s="80"/>
      <c r="T27" s="80"/>
      <c r="U27" s="80">
        <v>1</v>
      </c>
      <c r="V27" s="80"/>
      <c r="W27" s="80"/>
      <c r="X27" s="80"/>
      <c r="Y27" s="80"/>
      <c r="Z27" s="80"/>
      <c r="AA27" s="80"/>
      <c r="AB27" s="80"/>
      <c r="AC27" s="92">
        <v>1</v>
      </c>
      <c r="AD27" s="80">
        <v>1</v>
      </c>
      <c r="AE27" s="80"/>
      <c r="AF27" s="80"/>
      <c r="AG27" s="80"/>
      <c r="AH27" s="80"/>
      <c r="AI27" s="80"/>
      <c r="AJ27" s="80"/>
      <c r="AK27" s="80">
        <v>1</v>
      </c>
      <c r="AL27" s="80"/>
      <c r="AM27" s="94">
        <f aca="true" t="shared" si="24" ref="AM27:AM38">SUM(C27:L27)</f>
        <v>2</v>
      </c>
      <c r="AN27" s="94">
        <f aca="true" t="shared" si="25" ref="AN27:AN38">SUM(M27:AB27)</f>
        <v>3</v>
      </c>
      <c r="AO27" s="94">
        <f aca="true" t="shared" si="26" ref="AO27:AO38">SUM(AC27:AL27)</f>
        <v>3</v>
      </c>
      <c r="AP27" s="98">
        <f aca="true" t="shared" si="27" ref="AP27:AP38">SUM(AM27:AO27)</f>
        <v>8</v>
      </c>
      <c r="AQ27" s="68"/>
    </row>
    <row r="28" spans="1:43" s="66" customFormat="1" ht="22.5">
      <c r="A28" s="16" t="s">
        <v>50</v>
      </c>
      <c r="B28" s="81" t="s">
        <v>80</v>
      </c>
      <c r="C28" s="80"/>
      <c r="D28" s="80">
        <v>1</v>
      </c>
      <c r="E28" s="80"/>
      <c r="F28" s="80"/>
      <c r="G28" s="80"/>
      <c r="H28" s="80">
        <v>1</v>
      </c>
      <c r="I28" s="80"/>
      <c r="J28" s="80"/>
      <c r="K28" s="80"/>
      <c r="L28" s="80"/>
      <c r="M28" s="80">
        <v>1</v>
      </c>
      <c r="N28" s="80">
        <v>1</v>
      </c>
      <c r="O28" s="80"/>
      <c r="P28" s="80"/>
      <c r="Q28" s="80"/>
      <c r="R28" s="80"/>
      <c r="S28" s="80"/>
      <c r="T28" s="80"/>
      <c r="U28" s="80">
        <v>1</v>
      </c>
      <c r="V28" s="80"/>
      <c r="W28" s="80"/>
      <c r="X28" s="80"/>
      <c r="Y28" s="80"/>
      <c r="Z28" s="80"/>
      <c r="AA28" s="80"/>
      <c r="AB28" s="80"/>
      <c r="AC28" s="92">
        <v>1</v>
      </c>
      <c r="AD28" s="80">
        <v>1</v>
      </c>
      <c r="AE28" s="80"/>
      <c r="AF28" s="80"/>
      <c r="AG28" s="80"/>
      <c r="AH28" s="80"/>
      <c r="AI28" s="80"/>
      <c r="AJ28" s="80"/>
      <c r="AK28" s="80">
        <v>1</v>
      </c>
      <c r="AL28" s="80"/>
      <c r="AM28" s="94">
        <f t="shared" si="24"/>
        <v>2</v>
      </c>
      <c r="AN28" s="94">
        <f t="shared" si="25"/>
        <v>3</v>
      </c>
      <c r="AO28" s="94">
        <f t="shared" si="26"/>
        <v>3</v>
      </c>
      <c r="AP28" s="98">
        <f t="shared" si="27"/>
        <v>8</v>
      </c>
      <c r="AQ28" s="68"/>
    </row>
    <row r="29" spans="1:43" s="66" customFormat="1" ht="22.5">
      <c r="A29" s="16" t="s">
        <v>52</v>
      </c>
      <c r="B29" s="81" t="s">
        <v>81</v>
      </c>
      <c r="C29" s="80"/>
      <c r="D29" s="80">
        <v>1</v>
      </c>
      <c r="E29" s="80"/>
      <c r="F29" s="80"/>
      <c r="G29" s="80"/>
      <c r="H29" s="80">
        <v>1</v>
      </c>
      <c r="I29" s="80"/>
      <c r="J29" s="80"/>
      <c r="K29" s="80"/>
      <c r="L29" s="80"/>
      <c r="M29" s="80">
        <v>1</v>
      </c>
      <c r="N29" s="80">
        <v>1</v>
      </c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92"/>
      <c r="AD29" s="80">
        <v>1</v>
      </c>
      <c r="AE29" s="80"/>
      <c r="AF29" s="80">
        <v>1</v>
      </c>
      <c r="AG29" s="80"/>
      <c r="AH29" s="80"/>
      <c r="AI29" s="80"/>
      <c r="AJ29" s="80"/>
      <c r="AK29" s="80">
        <v>1</v>
      </c>
      <c r="AL29" s="80"/>
      <c r="AM29" s="94">
        <f t="shared" si="24"/>
        <v>2</v>
      </c>
      <c r="AN29" s="94">
        <f t="shared" si="25"/>
        <v>2</v>
      </c>
      <c r="AO29" s="94">
        <f t="shared" si="26"/>
        <v>3</v>
      </c>
      <c r="AP29" s="98">
        <f t="shared" si="27"/>
        <v>7</v>
      </c>
      <c r="AQ29" s="68"/>
    </row>
    <row r="30" spans="1:43" s="66" customFormat="1" ht="13.5">
      <c r="A30" s="16" t="s">
        <v>54</v>
      </c>
      <c r="B30" s="81" t="s">
        <v>82</v>
      </c>
      <c r="C30" s="80"/>
      <c r="D30" s="80">
        <v>1</v>
      </c>
      <c r="E30" s="80"/>
      <c r="F30" s="80"/>
      <c r="G30" s="80"/>
      <c r="H30" s="80">
        <v>1</v>
      </c>
      <c r="I30" s="80"/>
      <c r="J30" s="80"/>
      <c r="K30" s="80"/>
      <c r="L30" s="80"/>
      <c r="M30" s="80">
        <v>1</v>
      </c>
      <c r="N30" s="80">
        <v>1</v>
      </c>
      <c r="O30" s="80"/>
      <c r="P30" s="80"/>
      <c r="Q30" s="80"/>
      <c r="R30" s="80"/>
      <c r="S30" s="80"/>
      <c r="T30" s="80"/>
      <c r="U30" s="80">
        <v>1</v>
      </c>
      <c r="V30" s="80"/>
      <c r="W30" s="80"/>
      <c r="X30" s="80"/>
      <c r="Y30" s="80"/>
      <c r="Z30" s="80"/>
      <c r="AA30" s="80"/>
      <c r="AB30" s="80"/>
      <c r="AC30" s="92"/>
      <c r="AD30" s="80">
        <v>1</v>
      </c>
      <c r="AE30" s="80"/>
      <c r="AF30" s="80">
        <v>1</v>
      </c>
      <c r="AG30" s="80"/>
      <c r="AH30" s="80"/>
      <c r="AI30" s="80"/>
      <c r="AJ30" s="80"/>
      <c r="AK30" s="80">
        <v>1</v>
      </c>
      <c r="AL30" s="80"/>
      <c r="AM30" s="94">
        <f t="shared" si="24"/>
        <v>2</v>
      </c>
      <c r="AN30" s="94">
        <f t="shared" si="25"/>
        <v>3</v>
      </c>
      <c r="AO30" s="94">
        <f t="shared" si="26"/>
        <v>3</v>
      </c>
      <c r="AP30" s="98">
        <f t="shared" si="27"/>
        <v>8</v>
      </c>
      <c r="AQ30" s="68"/>
    </row>
    <row r="31" spans="1:43" s="66" customFormat="1" ht="22.5">
      <c r="A31" s="16" t="s">
        <v>56</v>
      </c>
      <c r="B31" s="81" t="s">
        <v>83</v>
      </c>
      <c r="C31" s="80"/>
      <c r="D31" s="80">
        <v>1</v>
      </c>
      <c r="E31" s="80"/>
      <c r="F31" s="80"/>
      <c r="G31" s="80"/>
      <c r="H31" s="80">
        <v>1</v>
      </c>
      <c r="I31" s="80"/>
      <c r="J31" s="80"/>
      <c r="K31" s="80"/>
      <c r="L31" s="80"/>
      <c r="M31" s="80">
        <v>1</v>
      </c>
      <c r="N31" s="80"/>
      <c r="O31" s="80"/>
      <c r="P31" s="80"/>
      <c r="Q31" s="80"/>
      <c r="R31" s="80"/>
      <c r="S31" s="80"/>
      <c r="T31" s="80"/>
      <c r="U31" s="80">
        <v>1</v>
      </c>
      <c r="V31" s="80"/>
      <c r="W31" s="80"/>
      <c r="X31" s="80"/>
      <c r="Y31" s="80"/>
      <c r="Z31" s="80"/>
      <c r="AA31" s="80"/>
      <c r="AB31" s="80"/>
      <c r="AC31" s="92"/>
      <c r="AD31" s="80">
        <v>1</v>
      </c>
      <c r="AE31" s="80"/>
      <c r="AF31" s="80">
        <v>1</v>
      </c>
      <c r="AG31" s="80"/>
      <c r="AH31" s="80"/>
      <c r="AI31" s="80"/>
      <c r="AJ31" s="80"/>
      <c r="AK31" s="80">
        <v>1</v>
      </c>
      <c r="AL31" s="80"/>
      <c r="AM31" s="94">
        <f t="shared" si="24"/>
        <v>2</v>
      </c>
      <c r="AN31" s="94">
        <f t="shared" si="25"/>
        <v>2</v>
      </c>
      <c r="AO31" s="94">
        <f t="shared" si="26"/>
        <v>3</v>
      </c>
      <c r="AP31" s="98">
        <f t="shared" si="27"/>
        <v>7</v>
      </c>
      <c r="AQ31" s="68"/>
    </row>
    <row r="32" spans="1:43" s="66" customFormat="1" ht="13.5">
      <c r="A32" s="16" t="s">
        <v>58</v>
      </c>
      <c r="B32" s="81" t="s">
        <v>84</v>
      </c>
      <c r="C32" s="80"/>
      <c r="D32" s="80">
        <v>1</v>
      </c>
      <c r="E32" s="80"/>
      <c r="F32" s="80"/>
      <c r="G32" s="80"/>
      <c r="H32" s="80">
        <v>1</v>
      </c>
      <c r="I32" s="80"/>
      <c r="J32" s="80"/>
      <c r="K32" s="80"/>
      <c r="L32" s="80"/>
      <c r="M32" s="80">
        <v>1</v>
      </c>
      <c r="N32" s="80">
        <v>1</v>
      </c>
      <c r="O32" s="80"/>
      <c r="P32" s="80"/>
      <c r="Q32" s="80"/>
      <c r="R32" s="80"/>
      <c r="S32" s="80"/>
      <c r="T32" s="80"/>
      <c r="U32" s="80">
        <v>1</v>
      </c>
      <c r="V32" s="80"/>
      <c r="W32" s="80"/>
      <c r="X32" s="80"/>
      <c r="Y32" s="80"/>
      <c r="Z32" s="80"/>
      <c r="AA32" s="80"/>
      <c r="AB32" s="80"/>
      <c r="AC32" s="92"/>
      <c r="AD32" s="80">
        <v>1</v>
      </c>
      <c r="AE32" s="80"/>
      <c r="AF32" s="80">
        <v>1</v>
      </c>
      <c r="AG32" s="80"/>
      <c r="AH32" s="80"/>
      <c r="AI32" s="80"/>
      <c r="AJ32" s="80"/>
      <c r="AK32" s="80">
        <v>1</v>
      </c>
      <c r="AL32" s="80"/>
      <c r="AM32" s="94">
        <f t="shared" si="24"/>
        <v>2</v>
      </c>
      <c r="AN32" s="94">
        <f t="shared" si="25"/>
        <v>3</v>
      </c>
      <c r="AO32" s="94">
        <f t="shared" si="26"/>
        <v>3</v>
      </c>
      <c r="AP32" s="98">
        <f t="shared" si="27"/>
        <v>8</v>
      </c>
      <c r="AQ32" s="68"/>
    </row>
    <row r="33" spans="1:43" s="66" customFormat="1" ht="22.5">
      <c r="A33" s="16" t="s">
        <v>60</v>
      </c>
      <c r="B33" s="81" t="s">
        <v>85</v>
      </c>
      <c r="C33" s="80"/>
      <c r="D33" s="80">
        <v>1</v>
      </c>
      <c r="E33" s="80"/>
      <c r="F33" s="80">
        <v>1</v>
      </c>
      <c r="G33" s="80"/>
      <c r="H33" s="80">
        <v>1</v>
      </c>
      <c r="I33" s="80"/>
      <c r="J33" s="80"/>
      <c r="K33" s="80"/>
      <c r="L33" s="80">
        <v>1</v>
      </c>
      <c r="M33" s="80">
        <v>1</v>
      </c>
      <c r="N33" s="80"/>
      <c r="O33" s="80"/>
      <c r="P33" s="80">
        <v>1</v>
      </c>
      <c r="Q33" s="80"/>
      <c r="R33" s="80"/>
      <c r="S33" s="80"/>
      <c r="T33" s="80"/>
      <c r="U33" s="80">
        <v>1</v>
      </c>
      <c r="V33" s="80"/>
      <c r="W33" s="80"/>
      <c r="X33" s="80"/>
      <c r="Y33" s="80"/>
      <c r="Z33" s="80"/>
      <c r="AA33" s="80"/>
      <c r="AB33" s="80"/>
      <c r="AC33" s="92"/>
      <c r="AD33" s="80">
        <v>1</v>
      </c>
      <c r="AE33" s="80"/>
      <c r="AF33" s="80">
        <v>1</v>
      </c>
      <c r="AG33" s="80"/>
      <c r="AH33" s="80"/>
      <c r="AI33" s="80"/>
      <c r="AJ33" s="80"/>
      <c r="AK33" s="80">
        <v>1</v>
      </c>
      <c r="AL33" s="80"/>
      <c r="AM33" s="94">
        <f t="shared" si="24"/>
        <v>4</v>
      </c>
      <c r="AN33" s="94">
        <f t="shared" si="25"/>
        <v>3</v>
      </c>
      <c r="AO33" s="94">
        <f t="shared" si="26"/>
        <v>3</v>
      </c>
      <c r="AP33" s="98">
        <f t="shared" si="27"/>
        <v>10</v>
      </c>
      <c r="AQ33" s="68"/>
    </row>
    <row r="34" spans="1:43" s="66" customFormat="1" ht="13.5">
      <c r="A34" s="16" t="s">
        <v>62</v>
      </c>
      <c r="B34" s="81" t="s">
        <v>86</v>
      </c>
      <c r="C34" s="80"/>
      <c r="D34" s="80">
        <v>1</v>
      </c>
      <c r="E34" s="80"/>
      <c r="F34" s="80">
        <v>1</v>
      </c>
      <c r="G34" s="80"/>
      <c r="H34" s="80">
        <v>1</v>
      </c>
      <c r="I34" s="80"/>
      <c r="J34" s="80"/>
      <c r="K34" s="80"/>
      <c r="L34" s="80">
        <v>1</v>
      </c>
      <c r="M34" s="80">
        <v>1</v>
      </c>
      <c r="N34" s="80"/>
      <c r="O34" s="80"/>
      <c r="P34" s="80">
        <v>1</v>
      </c>
      <c r="Q34" s="80"/>
      <c r="R34" s="80"/>
      <c r="S34" s="80"/>
      <c r="T34" s="80"/>
      <c r="U34" s="80">
        <v>1</v>
      </c>
      <c r="V34" s="80"/>
      <c r="W34" s="80"/>
      <c r="X34" s="80"/>
      <c r="Y34" s="80"/>
      <c r="Z34" s="80"/>
      <c r="AA34" s="80"/>
      <c r="AB34" s="80"/>
      <c r="AC34" s="92"/>
      <c r="AD34" s="80">
        <v>1</v>
      </c>
      <c r="AE34" s="80"/>
      <c r="AF34" s="80">
        <v>1</v>
      </c>
      <c r="AG34" s="80"/>
      <c r="AH34" s="80"/>
      <c r="AI34" s="80"/>
      <c r="AJ34" s="80"/>
      <c r="AK34" s="80">
        <v>1</v>
      </c>
      <c r="AL34" s="80"/>
      <c r="AM34" s="94">
        <f t="shared" si="24"/>
        <v>4</v>
      </c>
      <c r="AN34" s="94">
        <f t="shared" si="25"/>
        <v>3</v>
      </c>
      <c r="AO34" s="94">
        <f t="shared" si="26"/>
        <v>3</v>
      </c>
      <c r="AP34" s="98">
        <f t="shared" si="27"/>
        <v>10</v>
      </c>
      <c r="AQ34" s="68"/>
    </row>
    <row r="35" spans="1:43" s="66" customFormat="1" ht="13.5">
      <c r="A35" s="16" t="s">
        <v>64</v>
      </c>
      <c r="B35" s="81" t="s">
        <v>87</v>
      </c>
      <c r="C35" s="80"/>
      <c r="D35" s="80">
        <v>1</v>
      </c>
      <c r="E35" s="80"/>
      <c r="F35" s="80">
        <v>1</v>
      </c>
      <c r="G35" s="80"/>
      <c r="H35" s="80">
        <v>1</v>
      </c>
      <c r="I35" s="80"/>
      <c r="J35" s="80"/>
      <c r="K35" s="80"/>
      <c r="L35" s="80">
        <v>1</v>
      </c>
      <c r="M35" s="80">
        <v>1</v>
      </c>
      <c r="N35" s="80"/>
      <c r="O35" s="80"/>
      <c r="P35" s="80">
        <v>1</v>
      </c>
      <c r="Q35" s="80"/>
      <c r="R35" s="80"/>
      <c r="S35" s="80"/>
      <c r="T35" s="80"/>
      <c r="U35" s="80">
        <v>1</v>
      </c>
      <c r="V35" s="80"/>
      <c r="W35" s="80"/>
      <c r="X35" s="80"/>
      <c r="Y35" s="80"/>
      <c r="Z35" s="80"/>
      <c r="AA35" s="80"/>
      <c r="AB35" s="80"/>
      <c r="AC35" s="92"/>
      <c r="AD35" s="80">
        <v>1</v>
      </c>
      <c r="AE35" s="80"/>
      <c r="AF35" s="80">
        <v>1</v>
      </c>
      <c r="AG35" s="80"/>
      <c r="AH35" s="80"/>
      <c r="AI35" s="80"/>
      <c r="AJ35" s="80"/>
      <c r="AK35" s="80">
        <v>1</v>
      </c>
      <c r="AL35" s="80"/>
      <c r="AM35" s="94">
        <f t="shared" si="24"/>
        <v>4</v>
      </c>
      <c r="AN35" s="94">
        <f t="shared" si="25"/>
        <v>3</v>
      </c>
      <c r="AO35" s="94">
        <f t="shared" si="26"/>
        <v>3</v>
      </c>
      <c r="AP35" s="98">
        <f t="shared" si="27"/>
        <v>10</v>
      </c>
      <c r="AQ35" s="68"/>
    </row>
    <row r="36" spans="1:43" s="66" customFormat="1" ht="22.5">
      <c r="A36" s="16" t="s">
        <v>88</v>
      </c>
      <c r="B36" s="81" t="s">
        <v>89</v>
      </c>
      <c r="C36" s="80"/>
      <c r="D36" s="80">
        <v>1</v>
      </c>
      <c r="E36" s="80"/>
      <c r="F36" s="80">
        <v>1</v>
      </c>
      <c r="G36" s="80"/>
      <c r="H36" s="80">
        <v>1</v>
      </c>
      <c r="I36" s="80"/>
      <c r="J36" s="80"/>
      <c r="K36" s="80"/>
      <c r="L36" s="80">
        <v>1</v>
      </c>
      <c r="M36" s="80">
        <v>1</v>
      </c>
      <c r="N36" s="80"/>
      <c r="O36" s="80"/>
      <c r="P36" s="80">
        <v>1</v>
      </c>
      <c r="Q36" s="80"/>
      <c r="R36" s="80"/>
      <c r="S36" s="80"/>
      <c r="T36" s="80"/>
      <c r="U36" s="80">
        <v>1</v>
      </c>
      <c r="V36" s="80"/>
      <c r="W36" s="80"/>
      <c r="X36" s="80"/>
      <c r="Y36" s="80"/>
      <c r="Z36" s="80"/>
      <c r="AA36" s="80"/>
      <c r="AB36" s="80"/>
      <c r="AC36" s="92"/>
      <c r="AD36" s="80">
        <v>1</v>
      </c>
      <c r="AE36" s="80"/>
      <c r="AF36" s="80">
        <v>1</v>
      </c>
      <c r="AG36" s="80"/>
      <c r="AH36" s="80"/>
      <c r="AI36" s="80"/>
      <c r="AJ36" s="80"/>
      <c r="AK36" s="80">
        <v>1</v>
      </c>
      <c r="AL36" s="80"/>
      <c r="AM36" s="94">
        <f t="shared" si="24"/>
        <v>4</v>
      </c>
      <c r="AN36" s="94">
        <f t="shared" si="25"/>
        <v>3</v>
      </c>
      <c r="AO36" s="94">
        <f t="shared" si="26"/>
        <v>3</v>
      </c>
      <c r="AP36" s="98">
        <f t="shared" si="27"/>
        <v>10</v>
      </c>
      <c r="AQ36" s="68"/>
    </row>
    <row r="37" spans="1:43" s="66" customFormat="1" ht="22.5">
      <c r="A37" s="16" t="s">
        <v>90</v>
      </c>
      <c r="B37" s="81" t="s">
        <v>91</v>
      </c>
      <c r="C37" s="80"/>
      <c r="D37" s="80">
        <v>1</v>
      </c>
      <c r="E37" s="80"/>
      <c r="F37" s="80">
        <v>1</v>
      </c>
      <c r="G37" s="80"/>
      <c r="H37" s="80">
        <v>1</v>
      </c>
      <c r="I37" s="80"/>
      <c r="J37" s="80"/>
      <c r="K37" s="80"/>
      <c r="L37" s="80"/>
      <c r="M37" s="80">
        <v>1</v>
      </c>
      <c r="N37" s="80"/>
      <c r="O37" s="80"/>
      <c r="P37" s="80">
        <v>1</v>
      </c>
      <c r="Q37" s="80"/>
      <c r="R37" s="80"/>
      <c r="S37" s="80"/>
      <c r="T37" s="80"/>
      <c r="U37" s="80">
        <v>1</v>
      </c>
      <c r="V37" s="80"/>
      <c r="W37" s="80"/>
      <c r="X37" s="80"/>
      <c r="Y37" s="80"/>
      <c r="Z37" s="80"/>
      <c r="AA37" s="80"/>
      <c r="AB37" s="80"/>
      <c r="AC37" s="92">
        <v>1</v>
      </c>
      <c r="AD37" s="80">
        <v>1</v>
      </c>
      <c r="AE37" s="80"/>
      <c r="AF37" s="80"/>
      <c r="AG37" s="80">
        <v>1</v>
      </c>
      <c r="AH37" s="80"/>
      <c r="AI37" s="80"/>
      <c r="AJ37" s="80"/>
      <c r="AK37" s="80">
        <v>1</v>
      </c>
      <c r="AL37" s="80"/>
      <c r="AM37" s="94">
        <f t="shared" si="24"/>
        <v>3</v>
      </c>
      <c r="AN37" s="94">
        <f t="shared" si="25"/>
        <v>3</v>
      </c>
      <c r="AO37" s="94">
        <f t="shared" si="26"/>
        <v>4</v>
      </c>
      <c r="AP37" s="98">
        <f t="shared" si="27"/>
        <v>10</v>
      </c>
      <c r="AQ37" s="68"/>
    </row>
    <row r="38" spans="1:43" s="66" customFormat="1" ht="22.5">
      <c r="A38" s="16" t="s">
        <v>92</v>
      </c>
      <c r="B38" s="81" t="s">
        <v>93</v>
      </c>
      <c r="C38" s="80"/>
      <c r="D38" s="80">
        <v>1</v>
      </c>
      <c r="E38" s="80">
        <v>1</v>
      </c>
      <c r="F38" s="80">
        <v>1</v>
      </c>
      <c r="G38" s="80"/>
      <c r="H38" s="80">
        <v>1</v>
      </c>
      <c r="I38" s="80"/>
      <c r="J38" s="80"/>
      <c r="K38" s="80"/>
      <c r="L38" s="80"/>
      <c r="M38" s="80">
        <v>1</v>
      </c>
      <c r="N38" s="80"/>
      <c r="O38" s="80"/>
      <c r="P38" s="80">
        <v>1</v>
      </c>
      <c r="Q38" s="80"/>
      <c r="R38" s="80"/>
      <c r="S38" s="80"/>
      <c r="T38" s="80"/>
      <c r="U38" s="80">
        <v>1</v>
      </c>
      <c r="V38" s="80"/>
      <c r="W38" s="80"/>
      <c r="X38" s="80"/>
      <c r="Y38" s="80"/>
      <c r="Z38" s="80"/>
      <c r="AA38" s="80"/>
      <c r="AB38" s="80"/>
      <c r="AC38" s="92">
        <v>1</v>
      </c>
      <c r="AD38" s="80">
        <v>1</v>
      </c>
      <c r="AE38" s="80"/>
      <c r="AF38" s="80"/>
      <c r="AG38" s="80"/>
      <c r="AH38" s="80"/>
      <c r="AI38" s="80"/>
      <c r="AJ38" s="80"/>
      <c r="AK38" s="80">
        <v>1</v>
      </c>
      <c r="AL38" s="80"/>
      <c r="AM38" s="94">
        <f t="shared" si="24"/>
        <v>4</v>
      </c>
      <c r="AN38" s="94">
        <f t="shared" si="25"/>
        <v>3</v>
      </c>
      <c r="AO38" s="94">
        <f t="shared" si="26"/>
        <v>3</v>
      </c>
      <c r="AP38" s="98">
        <f t="shared" si="27"/>
        <v>10</v>
      </c>
      <c r="AQ38" s="68"/>
    </row>
    <row r="39" spans="1:43" s="66" customFormat="1" ht="22.5">
      <c r="A39" s="16" t="s">
        <v>94</v>
      </c>
      <c r="B39" s="84" t="s">
        <v>95</v>
      </c>
      <c r="C39" s="80">
        <v>1</v>
      </c>
      <c r="D39" s="80"/>
      <c r="E39" s="80"/>
      <c r="F39" s="80">
        <v>1</v>
      </c>
      <c r="G39" s="80"/>
      <c r="H39" s="80"/>
      <c r="I39" s="80"/>
      <c r="J39" s="80">
        <v>1</v>
      </c>
      <c r="K39" s="80">
        <v>1</v>
      </c>
      <c r="L39" s="80">
        <v>1</v>
      </c>
      <c r="M39" s="80">
        <v>1</v>
      </c>
      <c r="N39" s="80"/>
      <c r="O39" s="80"/>
      <c r="P39" s="80">
        <v>1</v>
      </c>
      <c r="Q39" s="80"/>
      <c r="R39" s="80">
        <v>1</v>
      </c>
      <c r="S39" s="80">
        <v>1</v>
      </c>
      <c r="T39" s="80"/>
      <c r="U39" s="80">
        <v>1</v>
      </c>
      <c r="V39" s="80"/>
      <c r="W39" s="80"/>
      <c r="X39" s="80">
        <v>1</v>
      </c>
      <c r="Y39" s="80"/>
      <c r="Z39" s="80"/>
      <c r="AA39" s="80"/>
      <c r="AB39" s="80"/>
      <c r="AC39" s="92">
        <v>1</v>
      </c>
      <c r="AD39" s="80">
        <v>1</v>
      </c>
      <c r="AE39" s="80"/>
      <c r="AF39" s="80"/>
      <c r="AG39" s="80"/>
      <c r="AH39" s="80"/>
      <c r="AI39" s="80"/>
      <c r="AJ39" s="80"/>
      <c r="AK39" s="80">
        <v>1</v>
      </c>
      <c r="AL39" s="80"/>
      <c r="AM39" s="94">
        <f t="shared" si="20"/>
        <v>5</v>
      </c>
      <c r="AN39" s="94">
        <f t="shared" si="21"/>
        <v>6</v>
      </c>
      <c r="AO39" s="94">
        <f t="shared" si="22"/>
        <v>3</v>
      </c>
      <c r="AP39" s="98">
        <f t="shared" si="23"/>
        <v>14</v>
      </c>
      <c r="AQ39" s="68"/>
    </row>
    <row r="40" spans="1:43" s="66" customFormat="1" ht="22.5">
      <c r="A40" s="16" t="s">
        <v>96</v>
      </c>
      <c r="B40" s="81" t="s">
        <v>97</v>
      </c>
      <c r="C40" s="80">
        <v>1</v>
      </c>
      <c r="D40" s="80">
        <v>1</v>
      </c>
      <c r="E40" s="80">
        <v>1</v>
      </c>
      <c r="F40" s="80">
        <v>1</v>
      </c>
      <c r="G40" s="80"/>
      <c r="H40" s="80"/>
      <c r="I40" s="80"/>
      <c r="J40" s="80"/>
      <c r="K40" s="80"/>
      <c r="L40" s="80"/>
      <c r="M40" s="80"/>
      <c r="N40" s="80"/>
      <c r="O40" s="80"/>
      <c r="P40" s="80">
        <v>1</v>
      </c>
      <c r="Q40" s="80"/>
      <c r="R40" s="80"/>
      <c r="S40" s="80"/>
      <c r="T40" s="80"/>
      <c r="U40" s="80">
        <v>1</v>
      </c>
      <c r="V40" s="80"/>
      <c r="W40" s="80"/>
      <c r="X40" s="80"/>
      <c r="Y40" s="80"/>
      <c r="Z40" s="80">
        <v>1</v>
      </c>
      <c r="AA40" s="80"/>
      <c r="AB40" s="80"/>
      <c r="AC40" s="92">
        <v>1</v>
      </c>
      <c r="AD40" s="80">
        <v>1</v>
      </c>
      <c r="AE40" s="80"/>
      <c r="AF40" s="80"/>
      <c r="AG40" s="80"/>
      <c r="AH40" s="80"/>
      <c r="AI40" s="80"/>
      <c r="AJ40" s="80"/>
      <c r="AK40" s="80">
        <v>1</v>
      </c>
      <c r="AL40" s="80"/>
      <c r="AM40" s="94">
        <f t="shared" si="20"/>
        <v>4</v>
      </c>
      <c r="AN40" s="94">
        <f t="shared" si="21"/>
        <v>3</v>
      </c>
      <c r="AO40" s="94">
        <f t="shared" si="22"/>
        <v>3</v>
      </c>
      <c r="AP40" s="98">
        <f t="shared" si="23"/>
        <v>10</v>
      </c>
      <c r="AQ40" s="68"/>
    </row>
    <row r="41" spans="1:43" s="66" customFormat="1" ht="56.25">
      <c r="A41" s="13" t="s">
        <v>98</v>
      </c>
      <c r="B41" s="8" t="s">
        <v>99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88"/>
      <c r="AM41" s="95"/>
      <c r="AN41" s="95"/>
      <c r="AO41" s="95"/>
      <c r="AP41" s="99"/>
      <c r="AQ41" s="68"/>
    </row>
    <row r="42" spans="1:43" s="66" customFormat="1" ht="22.5">
      <c r="A42" s="16" t="s">
        <v>46</v>
      </c>
      <c r="B42" s="81" t="s">
        <v>100</v>
      </c>
      <c r="C42" s="80"/>
      <c r="D42" s="80">
        <v>1</v>
      </c>
      <c r="E42" s="80"/>
      <c r="F42" s="80">
        <v>1</v>
      </c>
      <c r="G42" s="80"/>
      <c r="H42" s="80">
        <v>1</v>
      </c>
      <c r="I42" s="80"/>
      <c r="J42" s="80"/>
      <c r="K42" s="80"/>
      <c r="L42" s="80"/>
      <c r="M42" s="80">
        <v>1</v>
      </c>
      <c r="N42" s="80"/>
      <c r="O42" s="80"/>
      <c r="P42" s="80"/>
      <c r="Q42" s="80"/>
      <c r="R42" s="80"/>
      <c r="S42" s="80">
        <v>1</v>
      </c>
      <c r="T42" s="80">
        <v>1</v>
      </c>
      <c r="U42" s="80">
        <v>1</v>
      </c>
      <c r="V42" s="80">
        <v>1</v>
      </c>
      <c r="W42" s="80"/>
      <c r="X42" s="80">
        <v>1</v>
      </c>
      <c r="Y42" s="80"/>
      <c r="Z42" s="80">
        <v>1</v>
      </c>
      <c r="AA42" s="80">
        <v>1</v>
      </c>
      <c r="AB42" s="92">
        <v>1</v>
      </c>
      <c r="AC42" s="92">
        <v>1</v>
      </c>
      <c r="AD42" s="80">
        <v>1</v>
      </c>
      <c r="AE42" s="80">
        <v>1</v>
      </c>
      <c r="AF42" s="80"/>
      <c r="AG42" s="80"/>
      <c r="AH42" s="80"/>
      <c r="AI42" s="80">
        <v>1</v>
      </c>
      <c r="AJ42" s="80"/>
      <c r="AK42" s="80"/>
      <c r="AL42" s="80">
        <v>1</v>
      </c>
      <c r="AM42" s="94">
        <f aca="true" t="shared" si="28" ref="AM42:AM43">SUM(C42:L42)</f>
        <v>3</v>
      </c>
      <c r="AN42" s="94">
        <f aca="true" t="shared" si="29" ref="AN42:AN43">SUM(M42:AB42)</f>
        <v>9</v>
      </c>
      <c r="AO42" s="94">
        <f aca="true" t="shared" si="30" ref="AO42:AO43">SUM(AC42:AL42)</f>
        <v>5</v>
      </c>
      <c r="AP42" s="98">
        <f aca="true" t="shared" si="31" ref="AP42:AP43">SUM(AM42:AO42)</f>
        <v>17</v>
      </c>
      <c r="AQ42" s="68"/>
    </row>
    <row r="43" spans="1:43" s="66" customFormat="1" ht="22.5">
      <c r="A43" s="16" t="s">
        <v>48</v>
      </c>
      <c r="B43" s="84" t="s">
        <v>101</v>
      </c>
      <c r="C43" s="80"/>
      <c r="D43" s="80">
        <v>1</v>
      </c>
      <c r="E43" s="80"/>
      <c r="F43" s="80"/>
      <c r="G43" s="80"/>
      <c r="H43" s="80">
        <v>1</v>
      </c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>
        <v>1</v>
      </c>
      <c r="V43" s="80">
        <v>1</v>
      </c>
      <c r="W43" s="80">
        <v>1</v>
      </c>
      <c r="X43" s="80">
        <v>1</v>
      </c>
      <c r="Y43" s="80"/>
      <c r="Z43" s="80"/>
      <c r="AA43" s="80"/>
      <c r="AB43" s="92">
        <v>1</v>
      </c>
      <c r="AC43" s="92"/>
      <c r="AD43" s="80"/>
      <c r="AE43" s="80"/>
      <c r="AF43" s="80"/>
      <c r="AG43" s="80"/>
      <c r="AH43" s="80">
        <v>1</v>
      </c>
      <c r="AI43" s="80"/>
      <c r="AJ43" s="80">
        <v>1</v>
      </c>
      <c r="AK43" s="80">
        <v>1</v>
      </c>
      <c r="AL43" s="80">
        <v>1</v>
      </c>
      <c r="AM43" s="94">
        <f t="shared" si="28"/>
        <v>2</v>
      </c>
      <c r="AN43" s="94">
        <f t="shared" si="29"/>
        <v>5</v>
      </c>
      <c r="AO43" s="94">
        <f t="shared" si="30"/>
        <v>4</v>
      </c>
      <c r="AP43" s="98">
        <f t="shared" si="31"/>
        <v>11</v>
      </c>
      <c r="AQ43" s="68"/>
    </row>
    <row r="44" spans="1:43" s="66" customFormat="1" ht="13.5">
      <c r="A44" s="13" t="s">
        <v>102</v>
      </c>
      <c r="B44" s="8" t="s">
        <v>103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88"/>
      <c r="AM44" s="95"/>
      <c r="AN44" s="95"/>
      <c r="AO44" s="95"/>
      <c r="AP44" s="99"/>
      <c r="AQ44" s="68"/>
    </row>
    <row r="45" spans="1:43" s="66" customFormat="1" ht="22.5">
      <c r="A45" s="16" t="s">
        <v>46</v>
      </c>
      <c r="B45" s="81" t="s">
        <v>104</v>
      </c>
      <c r="C45" s="80"/>
      <c r="D45" s="80">
        <v>1</v>
      </c>
      <c r="E45" s="80">
        <v>1</v>
      </c>
      <c r="F45" s="80"/>
      <c r="G45" s="80"/>
      <c r="H45" s="80"/>
      <c r="I45" s="80">
        <v>1</v>
      </c>
      <c r="J45" s="80">
        <v>1</v>
      </c>
      <c r="K45" s="80"/>
      <c r="L45" s="80"/>
      <c r="M45" s="80">
        <v>1</v>
      </c>
      <c r="N45" s="80"/>
      <c r="O45" s="80"/>
      <c r="P45" s="80"/>
      <c r="Q45" s="80"/>
      <c r="R45" s="80">
        <v>1</v>
      </c>
      <c r="S45" s="80"/>
      <c r="T45" s="80">
        <v>1</v>
      </c>
      <c r="U45" s="80">
        <v>1</v>
      </c>
      <c r="V45" s="80"/>
      <c r="W45" s="80"/>
      <c r="X45" s="80">
        <v>1</v>
      </c>
      <c r="Y45" s="80"/>
      <c r="Z45" s="80"/>
      <c r="AA45" s="80"/>
      <c r="AB45" s="92">
        <v>1</v>
      </c>
      <c r="AC45" s="92">
        <v>1</v>
      </c>
      <c r="AD45" s="80"/>
      <c r="AE45" s="80"/>
      <c r="AF45" s="80"/>
      <c r="AG45" s="80"/>
      <c r="AH45" s="80"/>
      <c r="AI45" s="80">
        <v>1</v>
      </c>
      <c r="AJ45" s="80">
        <v>1</v>
      </c>
      <c r="AK45" s="80">
        <v>1</v>
      </c>
      <c r="AL45" s="80">
        <v>1</v>
      </c>
      <c r="AM45" s="94">
        <f aca="true" t="shared" si="32" ref="AM45:AM55">SUM(C45:L45)</f>
        <v>4</v>
      </c>
      <c r="AN45" s="94">
        <f aca="true" t="shared" si="33" ref="AN45:AN55">SUM(M45:AB45)</f>
        <v>6</v>
      </c>
      <c r="AO45" s="94">
        <f aca="true" t="shared" si="34" ref="AO45:AO55">SUM(AC45:AL45)</f>
        <v>5</v>
      </c>
      <c r="AP45" s="98">
        <f aca="true" t="shared" si="35" ref="AP45:AP55">SUM(AM45:AO45)</f>
        <v>15</v>
      </c>
      <c r="AQ45" s="68"/>
    </row>
    <row r="46" spans="1:43" s="66" customFormat="1" ht="22.5">
      <c r="A46" s="16" t="s">
        <v>48</v>
      </c>
      <c r="B46" s="81" t="s">
        <v>105</v>
      </c>
      <c r="C46" s="80"/>
      <c r="D46" s="80"/>
      <c r="E46" s="80">
        <v>1</v>
      </c>
      <c r="F46" s="80"/>
      <c r="G46" s="80">
        <v>1</v>
      </c>
      <c r="H46" s="80"/>
      <c r="I46" s="80">
        <v>1</v>
      </c>
      <c r="J46" s="80"/>
      <c r="K46" s="80"/>
      <c r="L46" s="80">
        <v>1</v>
      </c>
      <c r="M46" s="80">
        <v>1</v>
      </c>
      <c r="N46" s="80"/>
      <c r="O46" s="80"/>
      <c r="P46" s="80"/>
      <c r="Q46" s="80"/>
      <c r="R46" s="80">
        <v>1</v>
      </c>
      <c r="S46" s="80"/>
      <c r="T46" s="80">
        <v>1</v>
      </c>
      <c r="U46" s="80">
        <v>1</v>
      </c>
      <c r="V46" s="80"/>
      <c r="W46" s="80"/>
      <c r="X46" s="80">
        <v>1</v>
      </c>
      <c r="Y46" s="80"/>
      <c r="Z46" s="80"/>
      <c r="AA46" s="80"/>
      <c r="AB46" s="92">
        <v>1</v>
      </c>
      <c r="AC46" s="92">
        <v>1</v>
      </c>
      <c r="AD46" s="80"/>
      <c r="AE46" s="80"/>
      <c r="AF46" s="80"/>
      <c r="AG46" s="80"/>
      <c r="AH46" s="80"/>
      <c r="AI46" s="80">
        <v>1</v>
      </c>
      <c r="AJ46" s="80">
        <v>1</v>
      </c>
      <c r="AK46" s="80"/>
      <c r="AL46" s="80">
        <v>1</v>
      </c>
      <c r="AM46" s="94">
        <f t="shared" si="32"/>
        <v>4</v>
      </c>
      <c r="AN46" s="94">
        <f t="shared" si="33"/>
        <v>6</v>
      </c>
      <c r="AO46" s="94">
        <f t="shared" si="34"/>
        <v>4</v>
      </c>
      <c r="AP46" s="98">
        <f t="shared" si="35"/>
        <v>14</v>
      </c>
      <c r="AQ46" s="68"/>
    </row>
    <row r="47" spans="1:43" s="66" customFormat="1" ht="13.5">
      <c r="A47" s="16" t="s">
        <v>50</v>
      </c>
      <c r="B47" s="81" t="s">
        <v>106</v>
      </c>
      <c r="C47" s="80"/>
      <c r="D47" s="80"/>
      <c r="E47" s="80">
        <v>1</v>
      </c>
      <c r="F47" s="80"/>
      <c r="G47" s="80">
        <v>1</v>
      </c>
      <c r="H47" s="80"/>
      <c r="I47" s="80">
        <v>1</v>
      </c>
      <c r="J47" s="80"/>
      <c r="K47" s="80"/>
      <c r="L47" s="80">
        <v>1</v>
      </c>
      <c r="M47" s="80">
        <v>1</v>
      </c>
      <c r="N47" s="80"/>
      <c r="O47" s="80"/>
      <c r="P47" s="80"/>
      <c r="Q47" s="80"/>
      <c r="R47" s="80">
        <v>1</v>
      </c>
      <c r="S47" s="80"/>
      <c r="T47" s="80">
        <v>1</v>
      </c>
      <c r="U47" s="80">
        <v>1</v>
      </c>
      <c r="V47" s="80"/>
      <c r="W47" s="80"/>
      <c r="X47" s="80">
        <v>1</v>
      </c>
      <c r="Y47" s="80"/>
      <c r="Z47" s="80"/>
      <c r="AA47" s="80"/>
      <c r="AB47" s="92">
        <v>1</v>
      </c>
      <c r="AC47" s="92">
        <v>1</v>
      </c>
      <c r="AD47" s="80"/>
      <c r="AE47" s="80"/>
      <c r="AF47" s="80"/>
      <c r="AG47" s="80"/>
      <c r="AH47" s="80"/>
      <c r="AI47" s="80">
        <v>1</v>
      </c>
      <c r="AJ47" s="80">
        <v>1</v>
      </c>
      <c r="AK47" s="80"/>
      <c r="AL47" s="80">
        <v>1</v>
      </c>
      <c r="AM47" s="94">
        <f t="shared" si="32"/>
        <v>4</v>
      </c>
      <c r="AN47" s="94">
        <f t="shared" si="33"/>
        <v>6</v>
      </c>
      <c r="AO47" s="94">
        <f t="shared" si="34"/>
        <v>4</v>
      </c>
      <c r="AP47" s="98">
        <f t="shared" si="35"/>
        <v>14</v>
      </c>
      <c r="AQ47" s="68"/>
    </row>
    <row r="48" spans="1:43" s="66" customFormat="1" ht="22.5">
      <c r="A48" s="16" t="s">
        <v>52</v>
      </c>
      <c r="B48" s="84" t="s">
        <v>107</v>
      </c>
      <c r="C48" s="80"/>
      <c r="D48" s="80"/>
      <c r="E48" s="80">
        <v>1</v>
      </c>
      <c r="F48" s="80"/>
      <c r="G48" s="80">
        <v>1</v>
      </c>
      <c r="H48" s="80"/>
      <c r="I48" s="80">
        <v>1</v>
      </c>
      <c r="J48" s="80"/>
      <c r="K48" s="80"/>
      <c r="L48" s="80">
        <v>1</v>
      </c>
      <c r="M48" s="80">
        <v>1</v>
      </c>
      <c r="N48" s="80"/>
      <c r="O48" s="80"/>
      <c r="P48" s="80"/>
      <c r="Q48" s="80"/>
      <c r="R48" s="80">
        <v>1</v>
      </c>
      <c r="S48" s="80">
        <v>1</v>
      </c>
      <c r="T48" s="80">
        <v>1</v>
      </c>
      <c r="U48" s="80">
        <v>1</v>
      </c>
      <c r="V48" s="80">
        <v>1</v>
      </c>
      <c r="W48" s="80"/>
      <c r="X48" s="80"/>
      <c r="Y48" s="80"/>
      <c r="Z48" s="80"/>
      <c r="AA48" s="80"/>
      <c r="AB48" s="92">
        <v>1</v>
      </c>
      <c r="AC48" s="92">
        <v>1</v>
      </c>
      <c r="AD48" s="80"/>
      <c r="AE48" s="80">
        <v>1</v>
      </c>
      <c r="AF48" s="80"/>
      <c r="AG48" s="80"/>
      <c r="AH48" s="80"/>
      <c r="AI48" s="80">
        <v>1</v>
      </c>
      <c r="AJ48" s="80">
        <v>1</v>
      </c>
      <c r="AK48" s="80"/>
      <c r="AL48" s="80">
        <v>1</v>
      </c>
      <c r="AM48" s="94">
        <f t="shared" si="32"/>
        <v>4</v>
      </c>
      <c r="AN48" s="94">
        <f t="shared" si="33"/>
        <v>7</v>
      </c>
      <c r="AO48" s="94">
        <f t="shared" si="34"/>
        <v>5</v>
      </c>
      <c r="AP48" s="98">
        <f t="shared" si="35"/>
        <v>16</v>
      </c>
      <c r="AQ48" s="68"/>
    </row>
    <row r="49" spans="1:43" s="66" customFormat="1" ht="13.5">
      <c r="A49" s="16" t="s">
        <v>54</v>
      </c>
      <c r="B49" s="81" t="s">
        <v>108</v>
      </c>
      <c r="C49" s="80"/>
      <c r="D49" s="80"/>
      <c r="E49" s="80">
        <v>1</v>
      </c>
      <c r="F49" s="80"/>
      <c r="G49" s="80">
        <v>1</v>
      </c>
      <c r="H49" s="80"/>
      <c r="I49" s="80"/>
      <c r="J49" s="80"/>
      <c r="K49" s="80"/>
      <c r="L49" s="80">
        <v>1</v>
      </c>
      <c r="M49" s="80">
        <v>1</v>
      </c>
      <c r="N49" s="80"/>
      <c r="O49" s="80"/>
      <c r="P49" s="80"/>
      <c r="Q49" s="80"/>
      <c r="R49" s="80"/>
      <c r="S49" s="80">
        <v>1</v>
      </c>
      <c r="T49" s="80"/>
      <c r="U49" s="80">
        <v>1</v>
      </c>
      <c r="V49" s="80">
        <v>1</v>
      </c>
      <c r="W49" s="80"/>
      <c r="X49" s="80"/>
      <c r="Y49" s="80"/>
      <c r="Z49" s="80"/>
      <c r="AA49" s="80"/>
      <c r="AB49" s="92">
        <v>1</v>
      </c>
      <c r="AC49" s="92">
        <v>1</v>
      </c>
      <c r="AD49" s="80"/>
      <c r="AE49" s="80">
        <v>1</v>
      </c>
      <c r="AF49" s="80"/>
      <c r="AG49" s="80"/>
      <c r="AH49" s="80"/>
      <c r="AI49" s="80">
        <v>1</v>
      </c>
      <c r="AJ49" s="80">
        <v>1</v>
      </c>
      <c r="AK49" s="80"/>
      <c r="AL49" s="80"/>
      <c r="AM49" s="94">
        <f t="shared" si="32"/>
        <v>3</v>
      </c>
      <c r="AN49" s="94">
        <f t="shared" si="33"/>
        <v>5</v>
      </c>
      <c r="AO49" s="94">
        <f t="shared" si="34"/>
        <v>4</v>
      </c>
      <c r="AP49" s="98">
        <f t="shared" si="35"/>
        <v>12</v>
      </c>
      <c r="AQ49" s="68"/>
    </row>
    <row r="50" spans="1:43" s="66" customFormat="1" ht="13.5">
      <c r="A50" s="16" t="s">
        <v>56</v>
      </c>
      <c r="B50" s="81" t="s">
        <v>109</v>
      </c>
      <c r="C50" s="80"/>
      <c r="D50" s="80"/>
      <c r="E50" s="80">
        <v>1</v>
      </c>
      <c r="F50" s="80"/>
      <c r="G50" s="80">
        <v>1</v>
      </c>
      <c r="H50" s="80"/>
      <c r="I50" s="80">
        <v>1</v>
      </c>
      <c r="J50" s="80"/>
      <c r="K50" s="80"/>
      <c r="L50" s="80">
        <v>1</v>
      </c>
      <c r="M50" s="80">
        <v>1</v>
      </c>
      <c r="N50" s="80"/>
      <c r="O50" s="80"/>
      <c r="P50" s="80"/>
      <c r="Q50" s="80"/>
      <c r="R50" s="80"/>
      <c r="S50" s="80">
        <v>1</v>
      </c>
      <c r="T50" s="80"/>
      <c r="U50" s="80">
        <v>1</v>
      </c>
      <c r="V50" s="80">
        <v>1</v>
      </c>
      <c r="W50" s="80"/>
      <c r="X50" s="80">
        <v>1</v>
      </c>
      <c r="Y50" s="80"/>
      <c r="Z50" s="80">
        <v>1</v>
      </c>
      <c r="AA50" s="80"/>
      <c r="AB50" s="92">
        <v>1</v>
      </c>
      <c r="AC50" s="92">
        <v>1</v>
      </c>
      <c r="AD50" s="80"/>
      <c r="AE50" s="80">
        <v>1</v>
      </c>
      <c r="AF50" s="80">
        <v>1</v>
      </c>
      <c r="AG50" s="80"/>
      <c r="AH50" s="80"/>
      <c r="AI50" s="80">
        <v>1</v>
      </c>
      <c r="AJ50" s="80">
        <v>1</v>
      </c>
      <c r="AK50" s="80"/>
      <c r="AL50" s="80"/>
      <c r="AM50" s="94">
        <f t="shared" si="32"/>
        <v>4</v>
      </c>
      <c r="AN50" s="94">
        <f t="shared" si="33"/>
        <v>7</v>
      </c>
      <c r="AO50" s="94">
        <f t="shared" si="34"/>
        <v>5</v>
      </c>
      <c r="AP50" s="98">
        <f t="shared" si="35"/>
        <v>16</v>
      </c>
      <c r="AQ50" s="68"/>
    </row>
    <row r="51" spans="1:43" s="66" customFormat="1" ht="13.5">
      <c r="A51" s="16" t="s">
        <v>58</v>
      </c>
      <c r="B51" s="81" t="s">
        <v>110</v>
      </c>
      <c r="C51" s="80"/>
      <c r="D51" s="80"/>
      <c r="E51" s="80">
        <v>1</v>
      </c>
      <c r="F51" s="80"/>
      <c r="G51" s="80"/>
      <c r="H51" s="80"/>
      <c r="I51" s="80">
        <v>1</v>
      </c>
      <c r="J51" s="80"/>
      <c r="K51" s="80"/>
      <c r="L51" s="80">
        <v>1</v>
      </c>
      <c r="M51" s="80">
        <v>1</v>
      </c>
      <c r="N51" s="80"/>
      <c r="O51" s="80"/>
      <c r="P51" s="80"/>
      <c r="Q51" s="80"/>
      <c r="R51" s="80"/>
      <c r="S51" s="80">
        <v>1</v>
      </c>
      <c r="T51" s="80"/>
      <c r="U51" s="80">
        <v>1</v>
      </c>
      <c r="V51" s="80">
        <v>1</v>
      </c>
      <c r="W51" s="80"/>
      <c r="X51" s="80">
        <v>1</v>
      </c>
      <c r="Y51" s="80"/>
      <c r="Z51" s="80"/>
      <c r="AA51" s="80"/>
      <c r="AB51" s="92">
        <v>1</v>
      </c>
      <c r="AC51" s="92">
        <v>1</v>
      </c>
      <c r="AD51" s="80"/>
      <c r="AE51" s="80">
        <v>1</v>
      </c>
      <c r="AF51" s="80">
        <v>1</v>
      </c>
      <c r="AG51" s="80"/>
      <c r="AH51" s="80"/>
      <c r="AI51" s="80">
        <v>1</v>
      </c>
      <c r="AJ51" s="80">
        <v>1</v>
      </c>
      <c r="AK51" s="80"/>
      <c r="AL51" s="80">
        <v>1</v>
      </c>
      <c r="AM51" s="94">
        <f t="shared" si="32"/>
        <v>3</v>
      </c>
      <c r="AN51" s="94">
        <f t="shared" si="33"/>
        <v>6</v>
      </c>
      <c r="AO51" s="94">
        <f t="shared" si="34"/>
        <v>6</v>
      </c>
      <c r="AP51" s="98">
        <f t="shared" si="35"/>
        <v>15</v>
      </c>
      <c r="AQ51" s="68"/>
    </row>
    <row r="52" spans="1:43" s="66" customFormat="1" ht="13.5">
      <c r="A52" s="16" t="s">
        <v>60</v>
      </c>
      <c r="B52" s="81" t="s">
        <v>111</v>
      </c>
      <c r="C52" s="80"/>
      <c r="D52" s="80"/>
      <c r="E52" s="80">
        <v>1</v>
      </c>
      <c r="F52" s="80"/>
      <c r="G52" s="80"/>
      <c r="H52" s="80"/>
      <c r="I52" s="80">
        <v>1</v>
      </c>
      <c r="J52" s="80"/>
      <c r="K52" s="80"/>
      <c r="L52" s="80">
        <v>1</v>
      </c>
      <c r="M52" s="80">
        <v>1</v>
      </c>
      <c r="N52" s="80"/>
      <c r="O52" s="80"/>
      <c r="P52" s="80"/>
      <c r="Q52" s="80"/>
      <c r="R52" s="80"/>
      <c r="S52" s="80">
        <v>1</v>
      </c>
      <c r="T52" s="80"/>
      <c r="U52" s="80">
        <v>1</v>
      </c>
      <c r="V52" s="80">
        <v>1</v>
      </c>
      <c r="W52" s="80"/>
      <c r="X52" s="80">
        <v>1</v>
      </c>
      <c r="Y52" s="80"/>
      <c r="Z52" s="80"/>
      <c r="AA52" s="80"/>
      <c r="AB52" s="92">
        <v>1</v>
      </c>
      <c r="AC52" s="92">
        <v>1</v>
      </c>
      <c r="AD52" s="80"/>
      <c r="AE52" s="80">
        <v>1</v>
      </c>
      <c r="AF52" s="80">
        <v>1</v>
      </c>
      <c r="AG52" s="80"/>
      <c r="AH52" s="80"/>
      <c r="AI52" s="80">
        <v>1</v>
      </c>
      <c r="AJ52" s="80">
        <v>1</v>
      </c>
      <c r="AK52" s="80"/>
      <c r="AL52" s="80">
        <v>1</v>
      </c>
      <c r="AM52" s="94">
        <f t="shared" si="32"/>
        <v>3</v>
      </c>
      <c r="AN52" s="94">
        <f t="shared" si="33"/>
        <v>6</v>
      </c>
      <c r="AO52" s="94">
        <f t="shared" si="34"/>
        <v>6</v>
      </c>
      <c r="AP52" s="98">
        <f t="shared" si="35"/>
        <v>15</v>
      </c>
      <c r="AQ52" s="68"/>
    </row>
    <row r="53" spans="1:43" s="66" customFormat="1" ht="22.5">
      <c r="A53" s="16" t="s">
        <v>62</v>
      </c>
      <c r="B53" s="81" t="s">
        <v>112</v>
      </c>
      <c r="C53" s="80"/>
      <c r="D53" s="80"/>
      <c r="E53" s="80">
        <v>1</v>
      </c>
      <c r="F53" s="80"/>
      <c r="G53" s="80">
        <v>1</v>
      </c>
      <c r="H53" s="80"/>
      <c r="I53" s="80">
        <v>1</v>
      </c>
      <c r="J53" s="80"/>
      <c r="K53" s="80"/>
      <c r="L53" s="80">
        <v>1</v>
      </c>
      <c r="M53" s="80">
        <v>1</v>
      </c>
      <c r="N53" s="80"/>
      <c r="O53" s="80"/>
      <c r="P53" s="80"/>
      <c r="Q53" s="80"/>
      <c r="R53" s="80"/>
      <c r="S53" s="80">
        <v>1</v>
      </c>
      <c r="T53" s="80"/>
      <c r="U53" s="80">
        <v>1</v>
      </c>
      <c r="V53" s="80">
        <v>1</v>
      </c>
      <c r="W53" s="80"/>
      <c r="X53" s="80">
        <v>1</v>
      </c>
      <c r="Y53" s="80"/>
      <c r="Z53" s="80"/>
      <c r="AA53" s="80"/>
      <c r="AB53" s="92">
        <v>1</v>
      </c>
      <c r="AC53" s="92">
        <v>1</v>
      </c>
      <c r="AD53" s="80"/>
      <c r="AE53" s="80">
        <v>1</v>
      </c>
      <c r="AF53" s="80">
        <v>1</v>
      </c>
      <c r="AG53" s="80"/>
      <c r="AH53" s="80"/>
      <c r="AI53" s="80">
        <v>1</v>
      </c>
      <c r="AJ53" s="80">
        <v>1</v>
      </c>
      <c r="AK53" s="80"/>
      <c r="AL53" s="80">
        <v>1</v>
      </c>
      <c r="AM53" s="94">
        <f t="shared" si="32"/>
        <v>4</v>
      </c>
      <c r="AN53" s="94">
        <f t="shared" si="33"/>
        <v>6</v>
      </c>
      <c r="AO53" s="94">
        <f t="shared" si="34"/>
        <v>6</v>
      </c>
      <c r="AP53" s="98">
        <f t="shared" si="35"/>
        <v>16</v>
      </c>
      <c r="AQ53" s="68"/>
    </row>
    <row r="54" spans="1:43" s="66" customFormat="1" ht="22.5">
      <c r="A54" s="16" t="s">
        <v>64</v>
      </c>
      <c r="B54" s="81" t="s">
        <v>113</v>
      </c>
      <c r="C54" s="80"/>
      <c r="D54" s="80"/>
      <c r="E54" s="80">
        <v>1</v>
      </c>
      <c r="F54" s="80"/>
      <c r="G54" s="80">
        <v>1</v>
      </c>
      <c r="H54" s="80"/>
      <c r="I54" s="80">
        <v>1</v>
      </c>
      <c r="J54" s="80"/>
      <c r="K54" s="80"/>
      <c r="L54" s="80">
        <v>1</v>
      </c>
      <c r="M54" s="80">
        <v>1</v>
      </c>
      <c r="N54" s="80">
        <v>1</v>
      </c>
      <c r="O54" s="80"/>
      <c r="P54" s="80"/>
      <c r="Q54" s="80"/>
      <c r="R54" s="80"/>
      <c r="S54" s="80">
        <v>1</v>
      </c>
      <c r="T54" s="80"/>
      <c r="U54" s="80">
        <v>1</v>
      </c>
      <c r="V54" s="80">
        <v>1</v>
      </c>
      <c r="W54" s="80"/>
      <c r="X54" s="80">
        <v>1</v>
      </c>
      <c r="Y54" s="80"/>
      <c r="Z54" s="80"/>
      <c r="AA54" s="80"/>
      <c r="AB54" s="92">
        <v>1</v>
      </c>
      <c r="AC54" s="92">
        <v>1</v>
      </c>
      <c r="AD54" s="80"/>
      <c r="AE54" s="80">
        <v>1</v>
      </c>
      <c r="AF54" s="80">
        <v>1</v>
      </c>
      <c r="AG54" s="80"/>
      <c r="AH54" s="80"/>
      <c r="AI54" s="80">
        <v>1</v>
      </c>
      <c r="AJ54" s="80">
        <v>1</v>
      </c>
      <c r="AK54" s="80"/>
      <c r="AL54" s="80">
        <v>1</v>
      </c>
      <c r="AM54" s="94">
        <f t="shared" si="32"/>
        <v>4</v>
      </c>
      <c r="AN54" s="94">
        <f t="shared" si="33"/>
        <v>7</v>
      </c>
      <c r="AO54" s="94">
        <f t="shared" si="34"/>
        <v>6</v>
      </c>
      <c r="AP54" s="98">
        <f t="shared" si="35"/>
        <v>17</v>
      </c>
      <c r="AQ54" s="68"/>
    </row>
    <row r="55" spans="1:43" s="66" customFormat="1" ht="22.5">
      <c r="A55" s="16" t="s">
        <v>88</v>
      </c>
      <c r="B55" s="84" t="s">
        <v>101</v>
      </c>
      <c r="C55" s="80"/>
      <c r="D55" s="80"/>
      <c r="E55" s="80">
        <v>1</v>
      </c>
      <c r="F55" s="80"/>
      <c r="G55" s="80"/>
      <c r="H55" s="80">
        <v>1</v>
      </c>
      <c r="I55" s="80"/>
      <c r="J55" s="80"/>
      <c r="K55" s="80"/>
      <c r="L55" s="80">
        <v>1</v>
      </c>
      <c r="M55" s="80">
        <v>1</v>
      </c>
      <c r="N55" s="80"/>
      <c r="O55" s="80"/>
      <c r="P55" s="80"/>
      <c r="Q55" s="80"/>
      <c r="R55" s="80"/>
      <c r="S55" s="80">
        <v>1</v>
      </c>
      <c r="T55" s="80"/>
      <c r="U55" s="80">
        <v>1</v>
      </c>
      <c r="V55" s="80">
        <v>1</v>
      </c>
      <c r="W55" s="80"/>
      <c r="X55" s="80">
        <v>1</v>
      </c>
      <c r="Y55" s="80">
        <v>1</v>
      </c>
      <c r="Z55" s="80"/>
      <c r="AA55" s="80"/>
      <c r="AB55" s="92">
        <v>1</v>
      </c>
      <c r="AC55" s="92">
        <v>1</v>
      </c>
      <c r="AD55" s="80"/>
      <c r="AE55" s="80">
        <v>1</v>
      </c>
      <c r="AF55" s="80">
        <v>1</v>
      </c>
      <c r="AG55" s="80"/>
      <c r="AH55" s="80"/>
      <c r="AI55" s="80">
        <v>1</v>
      </c>
      <c r="AJ55" s="80">
        <v>1</v>
      </c>
      <c r="AK55" s="80"/>
      <c r="AL55" s="80">
        <v>1</v>
      </c>
      <c r="AM55" s="94">
        <f t="shared" si="32"/>
        <v>3</v>
      </c>
      <c r="AN55" s="94">
        <f t="shared" si="33"/>
        <v>7</v>
      </c>
      <c r="AO55" s="94">
        <f t="shared" si="34"/>
        <v>6</v>
      </c>
      <c r="AP55" s="98">
        <f t="shared" si="35"/>
        <v>16</v>
      </c>
      <c r="AQ55" s="68"/>
    </row>
    <row r="56" spans="1:43" s="66" customFormat="1" ht="13.5">
      <c r="A56" s="13" t="s">
        <v>114</v>
      </c>
      <c r="B56" s="8" t="s">
        <v>115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88"/>
      <c r="AM56" s="95"/>
      <c r="AN56" s="95"/>
      <c r="AO56" s="95"/>
      <c r="AP56" s="99"/>
      <c r="AQ56" s="68"/>
    </row>
    <row r="57" spans="1:43" s="66" customFormat="1" ht="22.5">
      <c r="A57" s="16" t="s">
        <v>46</v>
      </c>
      <c r="B57" s="81" t="s">
        <v>116</v>
      </c>
      <c r="C57" s="80"/>
      <c r="D57" s="80"/>
      <c r="E57" s="80">
        <v>1</v>
      </c>
      <c r="F57" s="80">
        <v>1</v>
      </c>
      <c r="G57" s="80">
        <v>1</v>
      </c>
      <c r="H57" s="80"/>
      <c r="I57" s="80"/>
      <c r="J57" s="80">
        <v>1</v>
      </c>
      <c r="K57" s="80"/>
      <c r="L57" s="80"/>
      <c r="M57" s="80"/>
      <c r="N57" s="80"/>
      <c r="O57" s="80"/>
      <c r="P57" s="80">
        <v>1</v>
      </c>
      <c r="Q57" s="80"/>
      <c r="R57" s="80">
        <v>1</v>
      </c>
      <c r="S57" s="80"/>
      <c r="T57" s="80"/>
      <c r="U57" s="80">
        <v>1</v>
      </c>
      <c r="V57" s="80"/>
      <c r="W57" s="80"/>
      <c r="X57" s="80">
        <v>1</v>
      </c>
      <c r="Y57" s="80"/>
      <c r="Z57" s="80">
        <v>1</v>
      </c>
      <c r="AA57" s="80"/>
      <c r="AB57" s="92"/>
      <c r="AC57" s="92"/>
      <c r="AD57" s="80">
        <v>1</v>
      </c>
      <c r="AE57" s="80">
        <v>1</v>
      </c>
      <c r="AF57" s="80"/>
      <c r="AG57" s="80"/>
      <c r="AH57" s="80"/>
      <c r="AI57" s="80"/>
      <c r="AJ57" s="80"/>
      <c r="AK57" s="80">
        <v>1</v>
      </c>
      <c r="AL57" s="80"/>
      <c r="AM57" s="94">
        <f aca="true" t="shared" si="36" ref="AM57:AM63">SUM(C57:L57)</f>
        <v>4</v>
      </c>
      <c r="AN57" s="94">
        <f aca="true" t="shared" si="37" ref="AN57:AN63">SUM(M57:AB57)</f>
        <v>5</v>
      </c>
      <c r="AO57" s="94">
        <f aca="true" t="shared" si="38" ref="AO57:AO63">SUM(AC57:AL57)</f>
        <v>3</v>
      </c>
      <c r="AP57" s="98">
        <f aca="true" t="shared" si="39" ref="AP57:AP63">SUM(AM57:AO57)</f>
        <v>12</v>
      </c>
      <c r="AQ57" s="68"/>
    </row>
    <row r="58" spans="1:43" s="66" customFormat="1" ht="13.5">
      <c r="A58" s="16" t="s">
        <v>48</v>
      </c>
      <c r="B58" s="81" t="s">
        <v>117</v>
      </c>
      <c r="C58" s="80"/>
      <c r="D58" s="80"/>
      <c r="E58" s="80">
        <v>1</v>
      </c>
      <c r="F58" s="80">
        <v>1</v>
      </c>
      <c r="G58" s="80">
        <v>1</v>
      </c>
      <c r="H58" s="80"/>
      <c r="I58" s="80"/>
      <c r="J58" s="80">
        <v>1</v>
      </c>
      <c r="K58" s="80"/>
      <c r="L58" s="80"/>
      <c r="M58" s="80"/>
      <c r="N58" s="80"/>
      <c r="O58" s="80"/>
      <c r="P58" s="80">
        <v>1</v>
      </c>
      <c r="Q58" s="80"/>
      <c r="R58" s="80">
        <v>1</v>
      </c>
      <c r="S58" s="80"/>
      <c r="T58" s="80"/>
      <c r="U58" s="80">
        <v>1</v>
      </c>
      <c r="V58" s="80"/>
      <c r="W58" s="80"/>
      <c r="X58" s="80">
        <v>1</v>
      </c>
      <c r="Y58" s="80"/>
      <c r="Z58" s="80">
        <v>1</v>
      </c>
      <c r="AA58" s="80"/>
      <c r="AB58" s="92"/>
      <c r="AC58" s="92"/>
      <c r="AD58" s="80">
        <v>1</v>
      </c>
      <c r="AE58" s="80">
        <v>1</v>
      </c>
      <c r="AF58" s="80"/>
      <c r="AG58" s="80"/>
      <c r="AH58" s="80"/>
      <c r="AI58" s="80"/>
      <c r="AJ58" s="80"/>
      <c r="AK58" s="80">
        <v>1</v>
      </c>
      <c r="AL58" s="80"/>
      <c r="AM58" s="94">
        <f t="shared" si="36"/>
        <v>4</v>
      </c>
      <c r="AN58" s="94">
        <f t="shared" si="37"/>
        <v>5</v>
      </c>
      <c r="AO58" s="94">
        <f t="shared" si="38"/>
        <v>3</v>
      </c>
      <c r="AP58" s="98">
        <f t="shared" si="39"/>
        <v>12</v>
      </c>
      <c r="AQ58" s="68"/>
    </row>
    <row r="59" spans="1:43" s="66" customFormat="1" ht="13.5">
      <c r="A59" s="16" t="s">
        <v>50</v>
      </c>
      <c r="B59" s="81" t="s">
        <v>118</v>
      </c>
      <c r="C59" s="80"/>
      <c r="D59" s="80"/>
      <c r="E59" s="80">
        <v>1</v>
      </c>
      <c r="F59" s="80">
        <v>1</v>
      </c>
      <c r="G59" s="80">
        <v>1</v>
      </c>
      <c r="H59" s="80"/>
      <c r="I59" s="80"/>
      <c r="J59" s="80">
        <v>1</v>
      </c>
      <c r="K59" s="80"/>
      <c r="L59" s="80">
        <v>1</v>
      </c>
      <c r="M59" s="80"/>
      <c r="N59" s="80"/>
      <c r="O59" s="80"/>
      <c r="P59" s="80">
        <v>1</v>
      </c>
      <c r="Q59" s="80"/>
      <c r="R59" s="80">
        <v>1</v>
      </c>
      <c r="S59" s="80"/>
      <c r="T59" s="80">
        <v>1</v>
      </c>
      <c r="U59" s="80">
        <v>1</v>
      </c>
      <c r="V59" s="80"/>
      <c r="W59" s="80"/>
      <c r="X59" s="80">
        <v>1</v>
      </c>
      <c r="Y59" s="80"/>
      <c r="Z59" s="80">
        <v>1</v>
      </c>
      <c r="AA59" s="80"/>
      <c r="AB59" s="92"/>
      <c r="AC59" s="92"/>
      <c r="AD59" s="80">
        <v>1</v>
      </c>
      <c r="AE59" s="80">
        <v>1</v>
      </c>
      <c r="AF59" s="80"/>
      <c r="AG59" s="80"/>
      <c r="AH59" s="80"/>
      <c r="AI59" s="80"/>
      <c r="AJ59" s="80"/>
      <c r="AK59" s="80">
        <v>1</v>
      </c>
      <c r="AL59" s="80"/>
      <c r="AM59" s="94">
        <f t="shared" si="36"/>
        <v>5</v>
      </c>
      <c r="AN59" s="94">
        <f t="shared" si="37"/>
        <v>6</v>
      </c>
      <c r="AO59" s="94">
        <f t="shared" si="38"/>
        <v>3</v>
      </c>
      <c r="AP59" s="98">
        <f t="shared" si="39"/>
        <v>14</v>
      </c>
      <c r="AQ59" s="68"/>
    </row>
    <row r="60" spans="1:43" s="66" customFormat="1" ht="13.5">
      <c r="A60" s="16" t="s">
        <v>52</v>
      </c>
      <c r="B60" s="81" t="s">
        <v>119</v>
      </c>
      <c r="C60" s="80"/>
      <c r="D60" s="80"/>
      <c r="E60" s="80">
        <v>1</v>
      </c>
      <c r="F60" s="80">
        <v>1</v>
      </c>
      <c r="G60" s="80">
        <v>1</v>
      </c>
      <c r="H60" s="80"/>
      <c r="I60" s="80"/>
      <c r="J60" s="80">
        <v>1</v>
      </c>
      <c r="K60" s="80"/>
      <c r="L60" s="80">
        <v>1</v>
      </c>
      <c r="M60" s="80"/>
      <c r="N60" s="80"/>
      <c r="O60" s="80"/>
      <c r="P60" s="80">
        <v>1</v>
      </c>
      <c r="Q60" s="80"/>
      <c r="R60" s="80">
        <v>1</v>
      </c>
      <c r="S60" s="80"/>
      <c r="T60" s="80">
        <v>1</v>
      </c>
      <c r="U60" s="80">
        <v>1</v>
      </c>
      <c r="V60" s="80"/>
      <c r="W60" s="80"/>
      <c r="X60" s="80">
        <v>1</v>
      </c>
      <c r="Y60" s="80"/>
      <c r="Z60" s="80">
        <v>1</v>
      </c>
      <c r="AA60" s="80"/>
      <c r="AB60" s="92"/>
      <c r="AC60" s="92"/>
      <c r="AD60" s="80">
        <v>1</v>
      </c>
      <c r="AE60" s="80">
        <v>1</v>
      </c>
      <c r="AF60" s="80"/>
      <c r="AG60" s="80"/>
      <c r="AH60" s="80"/>
      <c r="AI60" s="80"/>
      <c r="AJ60" s="80"/>
      <c r="AK60" s="80">
        <v>1</v>
      </c>
      <c r="AL60" s="80"/>
      <c r="AM60" s="94">
        <f t="shared" si="36"/>
        <v>5</v>
      </c>
      <c r="AN60" s="94">
        <f t="shared" si="37"/>
        <v>6</v>
      </c>
      <c r="AO60" s="94">
        <f t="shared" si="38"/>
        <v>3</v>
      </c>
      <c r="AP60" s="98">
        <f t="shared" si="39"/>
        <v>14</v>
      </c>
      <c r="AQ60" s="68"/>
    </row>
    <row r="61" spans="1:43" s="67" customFormat="1" ht="13.5">
      <c r="A61" s="85" t="s">
        <v>120</v>
      </c>
      <c r="B61" s="86" t="s">
        <v>121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96"/>
      <c r="AM61" s="97"/>
      <c r="AN61" s="97"/>
      <c r="AO61" s="97"/>
      <c r="AP61" s="97"/>
      <c r="AQ61" s="100"/>
    </row>
    <row r="62" spans="1:43" s="66" customFormat="1" ht="22.5">
      <c r="A62" s="16">
        <v>1</v>
      </c>
      <c r="B62" s="81" t="s">
        <v>122</v>
      </c>
      <c r="C62" s="80"/>
      <c r="D62" s="80"/>
      <c r="E62" s="80"/>
      <c r="F62" s="80"/>
      <c r="G62" s="80"/>
      <c r="H62" s="80">
        <v>1</v>
      </c>
      <c r="I62" s="80"/>
      <c r="J62" s="80"/>
      <c r="K62" s="80"/>
      <c r="L62" s="80">
        <v>1</v>
      </c>
      <c r="M62" s="80">
        <v>1</v>
      </c>
      <c r="N62" s="80"/>
      <c r="O62" s="80"/>
      <c r="P62" s="80"/>
      <c r="Q62" s="80"/>
      <c r="R62" s="80">
        <v>1</v>
      </c>
      <c r="S62" s="80"/>
      <c r="T62" s="80">
        <v>1</v>
      </c>
      <c r="U62" s="80"/>
      <c r="V62" s="80"/>
      <c r="W62" s="80"/>
      <c r="X62" s="80">
        <v>1</v>
      </c>
      <c r="Y62" s="80">
        <v>1</v>
      </c>
      <c r="Z62" s="80"/>
      <c r="AA62" s="80"/>
      <c r="AB62" s="80"/>
      <c r="AC62" s="92">
        <v>1</v>
      </c>
      <c r="AD62" s="80">
        <v>1</v>
      </c>
      <c r="AE62" s="80"/>
      <c r="AF62" s="80"/>
      <c r="AG62" s="80"/>
      <c r="AH62" s="80"/>
      <c r="AI62" s="80"/>
      <c r="AJ62" s="80"/>
      <c r="AK62" s="80">
        <v>1</v>
      </c>
      <c r="AL62" s="80"/>
      <c r="AM62" s="94">
        <f aca="true" t="shared" si="40" ref="AM62">SUM(C62:L62)</f>
        <v>2</v>
      </c>
      <c r="AN62" s="94">
        <f aca="true" t="shared" si="41" ref="AN62">SUM(M62:AB62)</f>
        <v>5</v>
      </c>
      <c r="AO62" s="94">
        <f aca="true" t="shared" si="42" ref="AO62">SUM(AC62:AL62)</f>
        <v>3</v>
      </c>
      <c r="AP62" s="98">
        <f aca="true" t="shared" si="43" ref="AP62">SUM(AM62:AO62)</f>
        <v>10</v>
      </c>
      <c r="AQ62" s="68"/>
    </row>
    <row r="63" spans="1:43" s="66" customFormat="1" ht="13.5">
      <c r="A63" s="16">
        <v>2</v>
      </c>
      <c r="B63" s="84" t="s">
        <v>123</v>
      </c>
      <c r="C63" s="80"/>
      <c r="D63" s="80"/>
      <c r="E63" s="80">
        <v>1</v>
      </c>
      <c r="F63" s="80"/>
      <c r="G63" s="80">
        <v>1</v>
      </c>
      <c r="H63" s="80">
        <v>1</v>
      </c>
      <c r="I63" s="80"/>
      <c r="J63" s="80">
        <v>1</v>
      </c>
      <c r="K63" s="80"/>
      <c r="L63" s="80"/>
      <c r="M63" s="80"/>
      <c r="N63" s="80"/>
      <c r="O63" s="80"/>
      <c r="P63" s="80">
        <v>1</v>
      </c>
      <c r="Q63" s="80"/>
      <c r="R63" s="80">
        <v>1</v>
      </c>
      <c r="S63" s="80"/>
      <c r="T63" s="80"/>
      <c r="U63" s="80">
        <v>1</v>
      </c>
      <c r="V63" s="80">
        <v>1</v>
      </c>
      <c r="W63" s="80">
        <v>1</v>
      </c>
      <c r="X63" s="80">
        <v>1</v>
      </c>
      <c r="Y63" s="80">
        <v>1</v>
      </c>
      <c r="Z63" s="80">
        <v>1</v>
      </c>
      <c r="AA63" s="80"/>
      <c r="AB63" s="80">
        <v>1</v>
      </c>
      <c r="AC63" s="92">
        <v>1</v>
      </c>
      <c r="AD63" s="80">
        <v>1</v>
      </c>
      <c r="AE63" s="80">
        <v>1</v>
      </c>
      <c r="AF63" s="80">
        <v>1</v>
      </c>
      <c r="AG63" s="80">
        <v>1</v>
      </c>
      <c r="AH63" s="80"/>
      <c r="AI63" s="80"/>
      <c r="AJ63" s="80">
        <v>1</v>
      </c>
      <c r="AK63" s="80">
        <v>1</v>
      </c>
      <c r="AL63" s="80">
        <v>1</v>
      </c>
      <c r="AM63" s="94">
        <f t="shared" si="36"/>
        <v>4</v>
      </c>
      <c r="AN63" s="94">
        <f t="shared" si="37"/>
        <v>9</v>
      </c>
      <c r="AO63" s="94">
        <f t="shared" si="38"/>
        <v>8</v>
      </c>
      <c r="AP63" s="98">
        <f t="shared" si="39"/>
        <v>21</v>
      </c>
      <c r="AQ63" s="68"/>
    </row>
    <row r="64" spans="1:43" s="66" customFormat="1" ht="33.75">
      <c r="A64" s="8" t="s">
        <v>124</v>
      </c>
      <c r="B64" s="88"/>
      <c r="C64" s="89">
        <f>SUM(C6:C15,C17:C24,C26:C40,C42:C43,C62:C63)</f>
        <v>11</v>
      </c>
      <c r="D64" s="89">
        <f aca="true" t="shared" si="44" ref="D64:AL64">SUM(D6:D15,D17:D24,D26:D40,D42:D43,D62:D63)</f>
        <v>23</v>
      </c>
      <c r="E64" s="89">
        <f t="shared" si="44"/>
        <v>9</v>
      </c>
      <c r="F64" s="89">
        <f t="shared" si="44"/>
        <v>13</v>
      </c>
      <c r="G64" s="89">
        <f t="shared" si="44"/>
        <v>7</v>
      </c>
      <c r="H64" s="89">
        <f t="shared" si="44"/>
        <v>23</v>
      </c>
      <c r="I64" s="89">
        <f t="shared" si="44"/>
        <v>1</v>
      </c>
      <c r="J64" s="89">
        <f t="shared" si="44"/>
        <v>4</v>
      </c>
      <c r="K64" s="89">
        <f t="shared" si="44"/>
        <v>1</v>
      </c>
      <c r="L64" s="89">
        <f t="shared" si="44"/>
        <v>12</v>
      </c>
      <c r="M64" s="89">
        <f t="shared" si="44"/>
        <v>24</v>
      </c>
      <c r="N64" s="89">
        <f t="shared" si="44"/>
        <v>15</v>
      </c>
      <c r="O64" s="89">
        <f t="shared" si="44"/>
        <v>7</v>
      </c>
      <c r="P64" s="89">
        <f t="shared" si="44"/>
        <v>12</v>
      </c>
      <c r="Q64" s="89">
        <f t="shared" si="44"/>
        <v>10</v>
      </c>
      <c r="R64" s="89">
        <f t="shared" si="44"/>
        <v>11</v>
      </c>
      <c r="S64" s="89">
        <f t="shared" si="44"/>
        <v>13</v>
      </c>
      <c r="T64" s="89">
        <f t="shared" si="44"/>
        <v>13</v>
      </c>
      <c r="U64" s="89">
        <f t="shared" si="44"/>
        <v>24</v>
      </c>
      <c r="V64" s="89">
        <f t="shared" si="44"/>
        <v>4</v>
      </c>
      <c r="W64" s="89">
        <f t="shared" si="44"/>
        <v>3</v>
      </c>
      <c r="X64" s="89">
        <f t="shared" si="44"/>
        <v>8</v>
      </c>
      <c r="Y64" s="89">
        <f t="shared" si="44"/>
        <v>5</v>
      </c>
      <c r="Z64" s="89">
        <f t="shared" si="44"/>
        <v>9</v>
      </c>
      <c r="AA64" s="89">
        <f t="shared" si="44"/>
        <v>2</v>
      </c>
      <c r="AB64" s="89">
        <f t="shared" si="44"/>
        <v>13</v>
      </c>
      <c r="AC64" s="89">
        <f t="shared" si="44"/>
        <v>18</v>
      </c>
      <c r="AD64" s="89">
        <f t="shared" si="44"/>
        <v>31</v>
      </c>
      <c r="AE64" s="89">
        <f t="shared" si="44"/>
        <v>2</v>
      </c>
      <c r="AF64" s="89">
        <f t="shared" si="44"/>
        <v>17</v>
      </c>
      <c r="AG64" s="89">
        <f t="shared" si="44"/>
        <v>5</v>
      </c>
      <c r="AH64" s="89">
        <f t="shared" si="44"/>
        <v>2</v>
      </c>
      <c r="AI64" s="89">
        <f t="shared" si="44"/>
        <v>8</v>
      </c>
      <c r="AJ64" s="89">
        <f t="shared" si="44"/>
        <v>12</v>
      </c>
      <c r="AK64" s="89">
        <f t="shared" si="44"/>
        <v>23</v>
      </c>
      <c r="AL64" s="89">
        <f t="shared" si="44"/>
        <v>6</v>
      </c>
      <c r="AM64" s="89">
        <f>SUM(AM6:AM15,AM17:AM24,AM26:AM40,AM41,AM62:AM63)</f>
        <v>99</v>
      </c>
      <c r="AN64" s="89">
        <f>SUM(AN6:AN15,AN17:AN24,AN26:AN40,AN41,AN62:AN63)</f>
        <v>159</v>
      </c>
      <c r="AO64" s="89">
        <f>SUM(AO6:AO15,AO17:AO24,AO26:AO40,AO41,AO62:AO63)</f>
        <v>115</v>
      </c>
      <c r="AP64" s="89">
        <f>SUM(AP6:AP15,AP17:AP24,AP26:AP40,AP41,AP62:AP63)</f>
        <v>373</v>
      </c>
      <c r="AQ64" s="68"/>
    </row>
    <row r="65" spans="1:43" s="66" customFormat="1" ht="13.5">
      <c r="A65" s="8" t="s">
        <v>125</v>
      </c>
      <c r="B65" s="88"/>
      <c r="C65" s="89">
        <f>SUM(C6:C15,C17:C24,C26:C40,C45:C55,C62:C63)</f>
        <v>11</v>
      </c>
      <c r="D65" s="89">
        <f aca="true" t="shared" si="45" ref="D65:AP65">SUM(D6:D15,D17:D24,D26:D40,D45:D55,D62:D63)</f>
        <v>22</v>
      </c>
      <c r="E65" s="89">
        <f t="shared" si="45"/>
        <v>20</v>
      </c>
      <c r="F65" s="89">
        <f t="shared" si="45"/>
        <v>12</v>
      </c>
      <c r="G65" s="89">
        <f t="shared" si="45"/>
        <v>14</v>
      </c>
      <c r="H65" s="89">
        <f t="shared" si="45"/>
        <v>22</v>
      </c>
      <c r="I65" s="89">
        <f t="shared" si="45"/>
        <v>10</v>
      </c>
      <c r="J65" s="89">
        <f t="shared" si="45"/>
        <v>5</v>
      </c>
      <c r="K65" s="89">
        <f t="shared" si="45"/>
        <v>1</v>
      </c>
      <c r="L65" s="89">
        <f t="shared" si="45"/>
        <v>22</v>
      </c>
      <c r="M65" s="89">
        <f t="shared" si="45"/>
        <v>34</v>
      </c>
      <c r="N65" s="89">
        <f t="shared" si="45"/>
        <v>16</v>
      </c>
      <c r="O65" s="89">
        <f t="shared" si="45"/>
        <v>7</v>
      </c>
      <c r="P65" s="89">
        <f t="shared" si="45"/>
        <v>12</v>
      </c>
      <c r="Q65" s="89">
        <f t="shared" si="45"/>
        <v>10</v>
      </c>
      <c r="R65" s="89">
        <f t="shared" si="45"/>
        <v>15</v>
      </c>
      <c r="S65" s="89">
        <f t="shared" si="45"/>
        <v>20</v>
      </c>
      <c r="T65" s="89">
        <f t="shared" si="45"/>
        <v>16</v>
      </c>
      <c r="U65" s="89">
        <f t="shared" si="45"/>
        <v>33</v>
      </c>
      <c r="V65" s="89">
        <f t="shared" si="45"/>
        <v>10</v>
      </c>
      <c r="W65" s="89">
        <f t="shared" si="45"/>
        <v>2</v>
      </c>
      <c r="X65" s="89">
        <f t="shared" si="45"/>
        <v>15</v>
      </c>
      <c r="Y65" s="89">
        <f t="shared" si="45"/>
        <v>6</v>
      </c>
      <c r="Z65" s="89">
        <f t="shared" si="45"/>
        <v>9</v>
      </c>
      <c r="AA65" s="89">
        <f t="shared" si="45"/>
        <v>1</v>
      </c>
      <c r="AB65" s="89">
        <f t="shared" si="45"/>
        <v>22</v>
      </c>
      <c r="AC65" s="89">
        <f t="shared" si="45"/>
        <v>28</v>
      </c>
      <c r="AD65" s="89">
        <f t="shared" si="45"/>
        <v>30</v>
      </c>
      <c r="AE65" s="89">
        <f t="shared" si="45"/>
        <v>9</v>
      </c>
      <c r="AF65" s="89">
        <f t="shared" si="45"/>
        <v>23</v>
      </c>
      <c r="AG65" s="89">
        <f t="shared" si="45"/>
        <v>5</v>
      </c>
      <c r="AH65" s="89">
        <f t="shared" si="45"/>
        <v>1</v>
      </c>
      <c r="AI65" s="89">
        <f t="shared" si="45"/>
        <v>18</v>
      </c>
      <c r="AJ65" s="89">
        <f t="shared" si="45"/>
        <v>22</v>
      </c>
      <c r="AK65" s="89">
        <f t="shared" si="45"/>
        <v>23</v>
      </c>
      <c r="AL65" s="89">
        <f t="shared" si="45"/>
        <v>13</v>
      </c>
      <c r="AM65" s="89">
        <f t="shared" si="45"/>
        <v>139</v>
      </c>
      <c r="AN65" s="89">
        <f t="shared" si="45"/>
        <v>228</v>
      </c>
      <c r="AO65" s="89">
        <f t="shared" si="45"/>
        <v>172</v>
      </c>
      <c r="AP65" s="89">
        <f t="shared" si="45"/>
        <v>539</v>
      </c>
      <c r="AQ65" s="68"/>
    </row>
    <row r="66" spans="1:43" s="66" customFormat="1" ht="13.5">
      <c r="A66" s="8" t="s">
        <v>126</v>
      </c>
      <c r="B66" s="88"/>
      <c r="C66" s="89">
        <f>SUM(C6:C15,C17:C24,C26:C40,C57:C60,C62:C63)</f>
        <v>11</v>
      </c>
      <c r="D66" s="89">
        <f aca="true" t="shared" si="46" ref="D66:AP66">SUM(D6:D15,D17:D24,D26:D40,D57:D60,D62:D63)</f>
        <v>21</v>
      </c>
      <c r="E66" s="89">
        <f t="shared" si="46"/>
        <v>13</v>
      </c>
      <c r="F66" s="89">
        <f t="shared" si="46"/>
        <v>16</v>
      </c>
      <c r="G66" s="89">
        <f t="shared" si="46"/>
        <v>11</v>
      </c>
      <c r="H66" s="89">
        <f t="shared" si="46"/>
        <v>21</v>
      </c>
      <c r="I66" s="89">
        <f t="shared" si="46"/>
        <v>1</v>
      </c>
      <c r="J66" s="89">
        <f t="shared" si="46"/>
        <v>8</v>
      </c>
      <c r="K66" s="89">
        <f t="shared" si="46"/>
        <v>1</v>
      </c>
      <c r="L66" s="89">
        <f t="shared" si="46"/>
        <v>14</v>
      </c>
      <c r="M66" s="89">
        <f t="shared" si="46"/>
        <v>23</v>
      </c>
      <c r="N66" s="89">
        <f t="shared" si="46"/>
        <v>15</v>
      </c>
      <c r="O66" s="89">
        <f t="shared" si="46"/>
        <v>7</v>
      </c>
      <c r="P66" s="89">
        <f t="shared" si="46"/>
        <v>16</v>
      </c>
      <c r="Q66" s="89">
        <f t="shared" si="46"/>
        <v>10</v>
      </c>
      <c r="R66" s="89">
        <f t="shared" si="46"/>
        <v>15</v>
      </c>
      <c r="S66" s="89">
        <f t="shared" si="46"/>
        <v>12</v>
      </c>
      <c r="T66" s="89">
        <f t="shared" si="46"/>
        <v>14</v>
      </c>
      <c r="U66" s="89">
        <f t="shared" si="46"/>
        <v>26</v>
      </c>
      <c r="V66" s="89">
        <f t="shared" si="46"/>
        <v>2</v>
      </c>
      <c r="W66" s="89">
        <f t="shared" si="46"/>
        <v>2</v>
      </c>
      <c r="X66" s="89">
        <f t="shared" si="46"/>
        <v>10</v>
      </c>
      <c r="Y66" s="89">
        <f t="shared" si="46"/>
        <v>5</v>
      </c>
      <c r="Z66" s="89">
        <f t="shared" si="46"/>
        <v>12</v>
      </c>
      <c r="AA66" s="89">
        <f t="shared" si="46"/>
        <v>1</v>
      </c>
      <c r="AB66" s="89">
        <f t="shared" si="46"/>
        <v>11</v>
      </c>
      <c r="AC66" s="89">
        <f t="shared" si="46"/>
        <v>17</v>
      </c>
      <c r="AD66" s="89">
        <f t="shared" si="46"/>
        <v>34</v>
      </c>
      <c r="AE66" s="89">
        <f t="shared" si="46"/>
        <v>5</v>
      </c>
      <c r="AF66" s="89">
        <f t="shared" si="46"/>
        <v>17</v>
      </c>
      <c r="AG66" s="89">
        <f t="shared" si="46"/>
        <v>5</v>
      </c>
      <c r="AH66" s="89">
        <f t="shared" si="46"/>
        <v>1</v>
      </c>
      <c r="AI66" s="89">
        <f t="shared" si="46"/>
        <v>7</v>
      </c>
      <c r="AJ66" s="89">
        <f t="shared" si="46"/>
        <v>11</v>
      </c>
      <c r="AK66" s="89">
        <f t="shared" si="46"/>
        <v>26</v>
      </c>
      <c r="AL66" s="89">
        <f t="shared" si="46"/>
        <v>4</v>
      </c>
      <c r="AM66" s="89">
        <f t="shared" si="46"/>
        <v>117</v>
      </c>
      <c r="AN66" s="89">
        <f t="shared" si="46"/>
        <v>181</v>
      </c>
      <c r="AO66" s="89">
        <f t="shared" si="46"/>
        <v>127</v>
      </c>
      <c r="AP66" s="89">
        <f t="shared" si="46"/>
        <v>425</v>
      </c>
      <c r="AQ66" s="68"/>
    </row>
    <row r="67" spans="1:42" ht="13.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</row>
    <row r="68" spans="1:42" ht="13.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</row>
    <row r="69" spans="1:42" ht="13.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</row>
    <row r="70" spans="1:42" ht="13.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</row>
    <row r="71" spans="1:42" ht="13.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</row>
    <row r="72" spans="1:42" ht="13.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</row>
    <row r="73" spans="1:42" ht="13.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</row>
    <row r="74" spans="1:42" ht="13.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</row>
    <row r="75" spans="1:42" ht="13.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</row>
    <row r="76" spans="1:42" ht="13.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</row>
    <row r="77" spans="1:42" ht="13.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</row>
    <row r="78" spans="1:42" ht="13.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</row>
    <row r="79" spans="1:42" ht="13.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</row>
    <row r="80" spans="1:42" ht="13.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</row>
    <row r="81" spans="1:42" ht="13.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</row>
    <row r="82" spans="1:42" ht="13.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</row>
    <row r="83" spans="1:42" ht="13.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</row>
    <row r="84" spans="1:42" ht="13.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</row>
    <row r="85" spans="1:42" ht="13.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</row>
    <row r="86" spans="1:42" ht="13.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</row>
    <row r="87" spans="1:42" ht="13.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</row>
    <row r="88" spans="1:42" ht="13.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</row>
    <row r="89" spans="1:42" ht="13.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</row>
    <row r="90" spans="1:42" ht="13.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</row>
    <row r="91" spans="1:42" ht="13.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</row>
    <row r="92" spans="1:42" ht="13.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</row>
    <row r="93" spans="1:42" ht="13.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</row>
    <row r="94" spans="1:42" ht="13.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</row>
    <row r="95" spans="1:42" ht="13.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</row>
    <row r="96" spans="1:42" ht="13.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</row>
    <row r="97" spans="1:42" ht="13.5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</row>
    <row r="98" spans="1:42" ht="13.5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</row>
    <row r="99" spans="1:42" ht="13.5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</row>
    <row r="100" spans="1:42" ht="13.5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</row>
    <row r="101" spans="1:42" ht="13.5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</row>
    <row r="102" spans="1:42" ht="13.5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</row>
    <row r="103" spans="1:42" ht="13.5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</row>
    <row r="104" spans="1:42" ht="13.5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</row>
    <row r="105" spans="1:42" ht="13.5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</row>
    <row r="106" spans="1:42" ht="13.5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</row>
    <row r="107" spans="1:42" ht="13.5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</row>
    <row r="108" spans="1:42" ht="13.5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</row>
    <row r="109" spans="1:42" ht="13.5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</row>
    <row r="110" spans="1:42" ht="13.5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</row>
    <row r="111" spans="1:42" ht="13.5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</row>
    <row r="112" spans="1:42" ht="13.5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</row>
    <row r="113" spans="1:42" ht="13.5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</row>
    <row r="114" spans="1:42" ht="13.5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</row>
    <row r="115" spans="1:42" ht="13.5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</row>
    <row r="116" spans="1:42" ht="13.5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</row>
    <row r="117" spans="1:42" ht="13.5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</row>
    <row r="118" spans="1:42" ht="13.5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</row>
    <row r="119" spans="1:42" ht="13.5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</row>
    <row r="120" spans="1:42" ht="13.5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</row>
    <row r="121" spans="1:42" ht="13.5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</row>
    <row r="122" spans="1:42" ht="13.5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</row>
    <row r="123" spans="1:42" ht="13.5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</row>
    <row r="124" spans="1:42" ht="13.5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</row>
    <row r="125" spans="1:42" ht="13.5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</row>
    <row r="126" spans="1:42" ht="13.5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</row>
    <row r="127" spans="1:42" ht="13.5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</row>
    <row r="128" spans="1:42" ht="13.5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</row>
    <row r="129" spans="1:42" ht="13.5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</row>
    <row r="130" spans="1:42" ht="13.5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</row>
    <row r="131" spans="1:42" ht="13.5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</row>
    <row r="132" spans="1:42" ht="13.5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</row>
    <row r="133" spans="1:42" ht="13.5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</row>
    <row r="134" spans="1:42" ht="13.5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</row>
    <row r="135" spans="1:42" ht="13.5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</row>
    <row r="136" spans="1:42" ht="13.5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</row>
    <row r="137" spans="1:42" ht="13.5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</row>
    <row r="138" spans="1:42" ht="13.5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</row>
    <row r="139" spans="1:42" ht="13.5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</row>
    <row r="140" spans="1:42" ht="13.5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</row>
    <row r="141" spans="1:42" ht="13.5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</row>
    <row r="142" spans="1:42" ht="13.5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</row>
    <row r="143" spans="1:42" ht="13.5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</row>
    <row r="144" spans="1:42" ht="13.5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</row>
    <row r="145" spans="1:42" ht="13.5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</row>
    <row r="146" spans="1:42" ht="13.5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</row>
    <row r="147" spans="1:42" ht="13.5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</row>
    <row r="148" spans="1:42" ht="13.5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</row>
    <row r="149" spans="1:42" ht="13.5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</row>
    <row r="150" spans="1:42" ht="13.5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</row>
    <row r="151" spans="1:42" ht="13.5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</row>
    <row r="152" spans="1:42" ht="13.5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</row>
    <row r="153" spans="1:42" ht="13.5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</row>
    <row r="154" spans="1:42" ht="13.5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</row>
    <row r="155" spans="1:42" ht="13.5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</row>
    <row r="156" spans="1:42" ht="13.5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</row>
    <row r="157" spans="1:42" ht="13.5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</row>
    <row r="158" spans="1:42" ht="13.5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</row>
    <row r="159" spans="1:42" ht="13.5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</row>
    <row r="160" spans="1:42" ht="13.5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</row>
    <row r="161" spans="1:42" ht="13.5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</row>
    <row r="162" spans="1:42" ht="13.5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</row>
    <row r="163" spans="1:42" ht="13.5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</row>
    <row r="164" spans="1:42" ht="13.5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</row>
    <row r="165" spans="1:42" ht="13.5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</row>
    <row r="166" spans="1:42" ht="13.5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</row>
    <row r="167" spans="1:42" ht="13.5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</row>
    <row r="168" spans="1:42" ht="13.5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</row>
    <row r="169" spans="1:42" ht="13.5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</row>
    <row r="170" spans="1:42" ht="13.5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</row>
    <row r="171" spans="1:42" ht="13.5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</row>
    <row r="172" spans="1:42" ht="13.5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</row>
    <row r="173" spans="1:42" ht="13.5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</row>
    <row r="174" spans="1:42" ht="13.5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</row>
    <row r="175" spans="1:42" ht="13.5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</row>
    <row r="176" spans="1:42" ht="13.5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</row>
    <row r="177" spans="1:42" ht="13.5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</row>
    <row r="178" spans="1:42" ht="13.5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</row>
    <row r="179" spans="1:42" ht="13.5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</row>
    <row r="180" spans="1:42" ht="13.5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</row>
    <row r="181" spans="1:42" ht="13.5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</row>
    <row r="182" spans="1:42" ht="13.5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</row>
    <row r="183" spans="1:42" ht="13.5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</row>
    <row r="184" spans="1:42" ht="13.5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</row>
    <row r="185" spans="1:42" ht="13.5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</row>
    <row r="186" spans="1:42" ht="13.5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</row>
    <row r="187" spans="1:42" ht="13.5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</row>
    <row r="188" spans="1:42" ht="13.5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</row>
    <row r="189" spans="1:42" ht="13.5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</row>
    <row r="190" spans="1:42" ht="13.5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</row>
    <row r="191" spans="1:42" ht="13.5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</row>
    <row r="192" spans="1:42" ht="13.5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</row>
    <row r="193" spans="1:42" ht="13.5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</row>
    <row r="194" spans="1:42" ht="13.5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</row>
    <row r="195" spans="1:42" ht="13.5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</row>
    <row r="196" spans="1:42" ht="13.5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</row>
    <row r="197" spans="1:42" ht="13.5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</row>
    <row r="198" spans="1:42" ht="13.5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</row>
    <row r="199" spans="1:42" ht="13.5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</row>
    <row r="200" spans="1:42" ht="13.5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</row>
    <row r="201" spans="1:42" ht="13.5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</row>
    <row r="202" spans="1:42" ht="13.5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</row>
    <row r="203" spans="1:42" ht="13.5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</row>
    <row r="204" spans="1:42" ht="13.5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</row>
    <row r="205" spans="1:42" ht="13.5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</row>
    <row r="206" spans="1:42" ht="13.5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</row>
    <row r="207" spans="1:42" ht="13.5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</row>
    <row r="208" spans="1:42" ht="13.5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</row>
    <row r="209" spans="1:42" ht="13.5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</row>
    <row r="210" spans="1:42" ht="13.5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</row>
    <row r="211" spans="1:42" ht="13.5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</row>
    <row r="212" spans="1:42" ht="13.5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</row>
    <row r="213" spans="1:42" ht="13.5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</row>
    <row r="214" spans="1:42" ht="13.5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</row>
    <row r="215" spans="1:42" ht="13.5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</row>
    <row r="216" spans="1:42" ht="13.5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</row>
    <row r="217" spans="1:42" ht="13.5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</row>
    <row r="218" spans="1:42" ht="13.5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</row>
    <row r="219" spans="1:42" ht="13.5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</row>
    <row r="220" spans="1:42" ht="13.5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</row>
    <row r="221" spans="1:42" ht="13.5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</row>
    <row r="222" spans="1:42" ht="13.5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</row>
    <row r="223" spans="1:42" ht="13.5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</row>
    <row r="224" spans="1:42" ht="13.5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</row>
    <row r="225" spans="1:42" ht="13.5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</row>
    <row r="226" spans="1:42" ht="13.5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</row>
    <row r="227" spans="1:42" ht="13.5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</row>
    <row r="228" spans="1:42" ht="13.5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</row>
    <row r="229" spans="1:42" ht="13.5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</row>
    <row r="230" spans="1:42" ht="13.5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</row>
    <row r="231" spans="1:42" ht="13.5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</row>
    <row r="232" spans="1:42" ht="13.5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</row>
    <row r="233" spans="1:42" ht="13.5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</row>
    <row r="234" spans="1:42" ht="13.5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</row>
    <row r="235" spans="1:42" ht="13.5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</row>
    <row r="236" spans="1:42" ht="13.5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</row>
    <row r="237" spans="1:42" ht="13.5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</row>
    <row r="238" spans="1:42" ht="13.5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</row>
    <row r="239" spans="1:42" ht="13.5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</row>
    <row r="240" spans="1:42" ht="13.5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</row>
    <row r="241" spans="1:42" ht="13.5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</row>
    <row r="242" spans="1:42" ht="13.5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</row>
    <row r="243" spans="1:42" ht="13.5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</row>
    <row r="244" spans="1:42" ht="13.5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</row>
    <row r="245" spans="1:42" ht="13.5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</row>
    <row r="246" spans="1:42" ht="13.5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</row>
    <row r="247" spans="1:42" ht="13.5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</row>
    <row r="248" spans="1:42" ht="13.5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</row>
    <row r="249" spans="1:42" ht="13.5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</row>
    <row r="250" spans="1:42" ht="13.5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  <c r="AL250" s="72"/>
      <c r="AM250" s="72"/>
      <c r="AN250" s="72"/>
      <c r="AO250" s="72"/>
      <c r="AP250" s="72"/>
    </row>
    <row r="251" spans="1:42" ht="13.5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  <c r="AL251" s="72"/>
      <c r="AM251" s="72"/>
      <c r="AN251" s="72"/>
      <c r="AO251" s="72"/>
      <c r="AP251" s="72"/>
    </row>
    <row r="252" spans="1:42" ht="13.5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</row>
    <row r="253" spans="1:42" ht="13.5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</row>
    <row r="254" spans="1:42" ht="13.5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</row>
    <row r="255" spans="1:42" ht="13.5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</row>
    <row r="256" spans="1:42" ht="13.5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</row>
    <row r="257" spans="1:42" ht="13.5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</row>
    <row r="258" spans="1:42" ht="13.5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</row>
    <row r="259" spans="1:42" ht="13.5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</row>
    <row r="260" spans="1:42" ht="13.5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</row>
    <row r="261" spans="1:42" ht="13.5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</row>
    <row r="262" spans="1:42" ht="13.5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</row>
    <row r="263" spans="1:42" ht="13.5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72"/>
    </row>
    <row r="264" spans="1:42" ht="13.5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</row>
    <row r="265" spans="1:42" ht="13.5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  <c r="AP265" s="72"/>
    </row>
    <row r="266" spans="1:42" ht="13.5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</row>
    <row r="267" spans="1:42" ht="13.5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</row>
    <row r="268" spans="1:42" ht="13.5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</row>
    <row r="269" spans="1:42" ht="13.5">
      <c r="A269" s="72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</row>
    <row r="270" spans="1:42" ht="13.5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</row>
    <row r="271" spans="1:42" ht="13.5">
      <c r="A271" s="72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</row>
    <row r="272" spans="1:42" ht="13.5">
      <c r="A272" s="72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</row>
    <row r="273" spans="1:42" ht="13.5">
      <c r="A273" s="72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</row>
    <row r="274" spans="1:42" ht="13.5">
      <c r="A274" s="72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</row>
    <row r="275" spans="1:42" ht="13.5">
      <c r="A275" s="72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</row>
    <row r="276" spans="1:42" ht="13.5">
      <c r="A276" s="72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</row>
    <row r="277" spans="1:42" ht="13.5">
      <c r="A277" s="72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  <c r="AP277" s="72"/>
    </row>
    <row r="278" spans="1:42" ht="13.5">
      <c r="A278" s="72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</row>
    <row r="279" spans="1:42" ht="13.5">
      <c r="A279" s="72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</row>
    <row r="280" spans="1:42" ht="13.5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</row>
    <row r="281" spans="1:42" ht="13.5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  <c r="AP281" s="72"/>
    </row>
    <row r="282" spans="1:42" ht="13.5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</row>
    <row r="283" spans="1:42" ht="13.5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</row>
    <row r="284" spans="1:42" ht="13.5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</row>
    <row r="285" spans="1:42" ht="13.5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</row>
    <row r="286" spans="1:42" ht="13.5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</row>
    <row r="287" spans="1:42" ht="13.5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</row>
    <row r="288" spans="1:42" ht="13.5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72"/>
      <c r="AP288" s="72"/>
    </row>
    <row r="289" spans="1:42" ht="13.5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  <c r="AI289" s="72"/>
      <c r="AJ289" s="72"/>
      <c r="AK289" s="72"/>
      <c r="AL289" s="72"/>
      <c r="AM289" s="72"/>
      <c r="AN289" s="72"/>
      <c r="AO289" s="72"/>
      <c r="AP289" s="72"/>
    </row>
    <row r="290" spans="1:42" ht="13.5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  <c r="AJ290" s="72"/>
      <c r="AK290" s="72"/>
      <c r="AL290" s="72"/>
      <c r="AM290" s="72"/>
      <c r="AN290" s="72"/>
      <c r="AO290" s="72"/>
      <c r="AP290" s="72"/>
    </row>
    <row r="291" spans="1:42" ht="13.5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  <c r="AK291" s="72"/>
      <c r="AL291" s="72"/>
      <c r="AM291" s="72"/>
      <c r="AN291" s="72"/>
      <c r="AO291" s="72"/>
      <c r="AP291" s="72"/>
    </row>
    <row r="292" spans="1:42" ht="13.5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  <c r="AJ292" s="72"/>
      <c r="AK292" s="72"/>
      <c r="AL292" s="72"/>
      <c r="AM292" s="72"/>
      <c r="AN292" s="72"/>
      <c r="AO292" s="72"/>
      <c r="AP292" s="72"/>
    </row>
    <row r="293" spans="1:42" ht="13.5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/>
      <c r="AN293" s="72"/>
      <c r="AO293" s="72"/>
      <c r="AP293" s="72"/>
    </row>
    <row r="294" spans="1:42" ht="13.5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  <c r="AL294" s="72"/>
      <c r="AM294" s="72"/>
      <c r="AN294" s="72"/>
      <c r="AO294" s="72"/>
      <c r="AP294" s="72"/>
    </row>
    <row r="295" spans="1:42" ht="13.5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  <c r="AL295" s="72"/>
      <c r="AM295" s="72"/>
      <c r="AN295" s="72"/>
      <c r="AO295" s="72"/>
      <c r="AP295" s="72"/>
    </row>
    <row r="296" spans="1:42" ht="13.5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</row>
    <row r="297" spans="1:42" ht="13.5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/>
      <c r="AL297" s="72"/>
      <c r="AM297" s="72"/>
      <c r="AN297" s="72"/>
      <c r="AO297" s="72"/>
      <c r="AP297" s="72"/>
    </row>
    <row r="298" spans="1:42" ht="13.5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72"/>
      <c r="AJ298" s="72"/>
      <c r="AK298" s="72"/>
      <c r="AL298" s="72"/>
      <c r="AM298" s="72"/>
      <c r="AN298" s="72"/>
      <c r="AO298" s="72"/>
      <c r="AP298" s="72"/>
    </row>
    <row r="299" spans="1:42" ht="13.5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</row>
    <row r="300" spans="1:42" ht="13.5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</row>
    <row r="301" spans="1:42" ht="13.5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</row>
    <row r="302" spans="1:42" ht="13.5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  <c r="AJ302" s="72"/>
      <c r="AK302" s="72"/>
      <c r="AL302" s="72"/>
      <c r="AM302" s="72"/>
      <c r="AN302" s="72"/>
      <c r="AO302" s="72"/>
      <c r="AP302" s="72"/>
    </row>
    <row r="303" spans="1:42" ht="13.5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</row>
    <row r="304" spans="1:42" ht="13.5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</row>
    <row r="305" spans="1:42" ht="13.5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</row>
    <row r="306" spans="1:42" ht="13.5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</row>
    <row r="307" spans="1:42" ht="13.5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</row>
    <row r="308" spans="1:42" ht="13.5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</row>
    <row r="309" spans="1:42" ht="13.5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  <c r="AJ309" s="72"/>
      <c r="AK309" s="72"/>
      <c r="AL309" s="72"/>
      <c r="AM309" s="72"/>
      <c r="AN309" s="72"/>
      <c r="AO309" s="72"/>
      <c r="AP309" s="72"/>
    </row>
    <row r="310" spans="1:42" ht="13.5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  <c r="AJ310" s="72"/>
      <c r="AK310" s="72"/>
      <c r="AL310" s="72"/>
      <c r="AM310" s="72"/>
      <c r="AN310" s="72"/>
      <c r="AO310" s="72"/>
      <c r="AP310" s="72"/>
    </row>
    <row r="311" spans="1:42" ht="13.5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  <c r="AP311" s="72"/>
    </row>
    <row r="312" spans="1:42" ht="13.5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</row>
    <row r="313" spans="1:42" ht="13.5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</row>
    <row r="314" spans="1:42" ht="13.5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</row>
    <row r="315" spans="1:42" ht="13.5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</row>
    <row r="316" spans="1:42" ht="13.5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</row>
    <row r="317" spans="1:42" ht="13.5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</row>
    <row r="318" spans="1:42" ht="13.5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</row>
    <row r="319" spans="1:42" ht="13.5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/>
      <c r="AL319" s="72"/>
      <c r="AM319" s="72"/>
      <c r="AN319" s="72"/>
      <c r="AO319" s="72"/>
      <c r="AP319" s="72"/>
    </row>
    <row r="320" spans="1:42" ht="13.5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</row>
    <row r="321" spans="1:42" ht="13.5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</row>
    <row r="322" spans="1:42" ht="13.5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</row>
    <row r="323" spans="1:42" ht="13.5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  <c r="AL323" s="72"/>
      <c r="AM323" s="72"/>
      <c r="AN323" s="72"/>
      <c r="AO323" s="72"/>
      <c r="AP323" s="72"/>
    </row>
    <row r="324" spans="1:42" ht="13.5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</row>
    <row r="325" spans="1:42" ht="13.5">
      <c r="A325" s="72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  <c r="AI325" s="72"/>
      <c r="AJ325" s="72"/>
      <c r="AK325" s="72"/>
      <c r="AL325" s="72"/>
      <c r="AM325" s="72"/>
      <c r="AN325" s="72"/>
      <c r="AO325" s="72"/>
      <c r="AP325" s="72"/>
    </row>
    <row r="326" spans="1:42" ht="13.5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  <c r="AJ326" s="72"/>
      <c r="AK326" s="72"/>
      <c r="AL326" s="72"/>
      <c r="AM326" s="72"/>
      <c r="AN326" s="72"/>
      <c r="AO326" s="72"/>
      <c r="AP326" s="72"/>
    </row>
    <row r="327" spans="1:42" ht="13.5">
      <c r="A327" s="72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  <c r="AL327" s="72"/>
      <c r="AM327" s="72"/>
      <c r="AN327" s="72"/>
      <c r="AO327" s="72"/>
      <c r="AP327" s="72"/>
    </row>
    <row r="328" spans="1:42" ht="13.5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</row>
    <row r="329" spans="1:42" ht="13.5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</row>
    <row r="330" spans="1:42" ht="13.5">
      <c r="A330" s="72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  <c r="AJ330" s="72"/>
      <c r="AK330" s="72"/>
      <c r="AL330" s="72"/>
      <c r="AM330" s="72"/>
      <c r="AN330" s="72"/>
      <c r="AO330" s="72"/>
      <c r="AP330" s="72"/>
    </row>
    <row r="331" spans="1:42" ht="13.5">
      <c r="A331" s="72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</row>
    <row r="332" spans="1:42" ht="13.5">
      <c r="A332" s="72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</row>
    <row r="333" spans="1:42" ht="13.5">
      <c r="A333" s="72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</row>
    <row r="334" spans="1:42" ht="13.5">
      <c r="A334" s="72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  <c r="AI334" s="72"/>
      <c r="AJ334" s="72"/>
      <c r="AK334" s="72"/>
      <c r="AL334" s="72"/>
      <c r="AM334" s="72"/>
      <c r="AN334" s="72"/>
      <c r="AO334" s="72"/>
      <c r="AP334" s="72"/>
    </row>
    <row r="335" spans="1:42" ht="13.5">
      <c r="A335" s="72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2"/>
      <c r="AH335" s="72"/>
      <c r="AI335" s="72"/>
      <c r="AJ335" s="72"/>
      <c r="AK335" s="72"/>
      <c r="AL335" s="72"/>
      <c r="AM335" s="72"/>
      <c r="AN335" s="72"/>
      <c r="AO335" s="72"/>
      <c r="AP335" s="72"/>
    </row>
    <row r="336" spans="1:42" ht="13.5">
      <c r="A336" s="72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</row>
    <row r="337" spans="1:42" ht="13.5">
      <c r="A337" s="72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</row>
    <row r="338" spans="1:42" ht="13.5">
      <c r="A338" s="72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</row>
    <row r="339" spans="1:42" ht="13.5">
      <c r="A339" s="72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</row>
    <row r="340" spans="1:42" ht="13.5">
      <c r="A340" s="72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</row>
    <row r="341" spans="1:42" ht="13.5">
      <c r="A341" s="72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</row>
    <row r="342" spans="1:42" ht="13.5">
      <c r="A342" s="72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</row>
    <row r="343" spans="1:42" ht="13.5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</row>
    <row r="344" spans="1:42" ht="13.5">
      <c r="A344" s="72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</row>
    <row r="345" spans="1:42" ht="13.5">
      <c r="A345" s="72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</row>
    <row r="346" spans="1:42" ht="13.5">
      <c r="A346" s="72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  <c r="AP346" s="72"/>
    </row>
    <row r="347" spans="1:42" ht="13.5">
      <c r="A347" s="72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  <c r="AL347" s="72"/>
      <c r="AM347" s="72"/>
      <c r="AN347" s="72"/>
      <c r="AO347" s="72"/>
      <c r="AP347" s="72"/>
    </row>
    <row r="348" spans="1:42" ht="13.5">
      <c r="A348" s="72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2"/>
      <c r="AH348" s="72"/>
      <c r="AI348" s="72"/>
      <c r="AJ348" s="72"/>
      <c r="AK348" s="72"/>
      <c r="AL348" s="72"/>
      <c r="AM348" s="72"/>
      <c r="AN348" s="72"/>
      <c r="AO348" s="72"/>
      <c r="AP348" s="72"/>
    </row>
    <row r="349" spans="1:42" ht="13.5">
      <c r="A349" s="72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  <c r="AL349" s="72"/>
      <c r="AM349" s="72"/>
      <c r="AN349" s="72"/>
      <c r="AO349" s="72"/>
      <c r="AP349" s="72"/>
    </row>
    <row r="350" spans="1:42" ht="13.5">
      <c r="A350" s="72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  <c r="AL350" s="72"/>
      <c r="AM350" s="72"/>
      <c r="AN350" s="72"/>
      <c r="AO350" s="72"/>
      <c r="AP350" s="72"/>
    </row>
    <row r="351" spans="1:42" ht="13.5">
      <c r="A351" s="72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  <c r="AI351" s="72"/>
      <c r="AJ351" s="72"/>
      <c r="AK351" s="72"/>
      <c r="AL351" s="72"/>
      <c r="AM351" s="72"/>
      <c r="AN351" s="72"/>
      <c r="AO351" s="72"/>
      <c r="AP351" s="72"/>
    </row>
    <row r="352" spans="1:42" ht="13.5">
      <c r="A352" s="72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  <c r="AI352" s="72"/>
      <c r="AJ352" s="72"/>
      <c r="AK352" s="72"/>
      <c r="AL352" s="72"/>
      <c r="AM352" s="72"/>
      <c r="AN352" s="72"/>
      <c r="AO352" s="72"/>
      <c r="AP352" s="72"/>
    </row>
    <row r="353" spans="1:42" ht="13.5">
      <c r="A353" s="72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  <c r="AI353" s="72"/>
      <c r="AJ353" s="72"/>
      <c r="AK353" s="72"/>
      <c r="AL353" s="72"/>
      <c r="AM353" s="72"/>
      <c r="AN353" s="72"/>
      <c r="AO353" s="72"/>
      <c r="AP353" s="72"/>
    </row>
    <row r="354" spans="1:42" ht="13.5">
      <c r="A354" s="72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  <c r="AI354" s="72"/>
      <c r="AJ354" s="72"/>
      <c r="AK354" s="72"/>
      <c r="AL354" s="72"/>
      <c r="AM354" s="72"/>
      <c r="AN354" s="72"/>
      <c r="AO354" s="72"/>
      <c r="AP354" s="72"/>
    </row>
    <row r="355" spans="1:42" ht="13.5">
      <c r="A355" s="72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  <c r="AH355" s="72"/>
      <c r="AI355" s="72"/>
      <c r="AJ355" s="72"/>
      <c r="AK355" s="72"/>
      <c r="AL355" s="72"/>
      <c r="AM355" s="72"/>
      <c r="AN355" s="72"/>
      <c r="AO355" s="72"/>
      <c r="AP355" s="72"/>
    </row>
    <row r="356" spans="1:42" ht="13.5">
      <c r="A356" s="72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  <c r="AI356" s="72"/>
      <c r="AJ356" s="72"/>
      <c r="AK356" s="72"/>
      <c r="AL356" s="72"/>
      <c r="AM356" s="72"/>
      <c r="AN356" s="72"/>
      <c r="AO356" s="72"/>
      <c r="AP356" s="72"/>
    </row>
    <row r="357" spans="1:42" ht="13.5">
      <c r="A357" s="72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  <c r="AI357" s="72"/>
      <c r="AJ357" s="72"/>
      <c r="AK357" s="72"/>
      <c r="AL357" s="72"/>
      <c r="AM357" s="72"/>
      <c r="AN357" s="72"/>
      <c r="AO357" s="72"/>
      <c r="AP357" s="72"/>
    </row>
    <row r="358" spans="1:42" ht="13.5">
      <c r="A358" s="72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  <c r="AI358" s="72"/>
      <c r="AJ358" s="72"/>
      <c r="AK358" s="72"/>
      <c r="AL358" s="72"/>
      <c r="AM358" s="72"/>
      <c r="AN358" s="72"/>
      <c r="AO358" s="72"/>
      <c r="AP358" s="72"/>
    </row>
    <row r="359" spans="1:42" ht="13.5">
      <c r="A359" s="72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  <c r="AI359" s="72"/>
      <c r="AJ359" s="72"/>
      <c r="AK359" s="72"/>
      <c r="AL359" s="72"/>
      <c r="AM359" s="72"/>
      <c r="AN359" s="72"/>
      <c r="AO359" s="72"/>
      <c r="AP359" s="72"/>
    </row>
    <row r="360" spans="1:42" ht="13.5">
      <c r="A360" s="72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2"/>
      <c r="AH360" s="72"/>
      <c r="AI360" s="72"/>
      <c r="AJ360" s="72"/>
      <c r="AK360" s="72"/>
      <c r="AL360" s="72"/>
      <c r="AM360" s="72"/>
      <c r="AN360" s="72"/>
      <c r="AO360" s="72"/>
      <c r="AP360" s="72"/>
    </row>
    <row r="361" spans="1:42" ht="13.5">
      <c r="A361" s="72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  <c r="AJ361" s="72"/>
      <c r="AK361" s="72"/>
      <c r="AL361" s="72"/>
      <c r="AM361" s="72"/>
      <c r="AN361" s="72"/>
      <c r="AO361" s="72"/>
      <c r="AP361" s="72"/>
    </row>
    <row r="362" spans="1:42" ht="13.5">
      <c r="A362" s="72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  <c r="AI362" s="72"/>
      <c r="AJ362" s="72"/>
      <c r="AK362" s="72"/>
      <c r="AL362" s="72"/>
      <c r="AM362" s="72"/>
      <c r="AN362" s="72"/>
      <c r="AO362" s="72"/>
      <c r="AP362" s="72"/>
    </row>
    <row r="363" spans="1:42" ht="13.5">
      <c r="A363" s="72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  <c r="AI363" s="72"/>
      <c r="AJ363" s="72"/>
      <c r="AK363" s="72"/>
      <c r="AL363" s="72"/>
      <c r="AM363" s="72"/>
      <c r="AN363" s="72"/>
      <c r="AO363" s="72"/>
      <c r="AP363" s="72"/>
    </row>
    <row r="364" spans="1:42" ht="13.5">
      <c r="A364" s="72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  <c r="AI364" s="72"/>
      <c r="AJ364" s="72"/>
      <c r="AK364" s="72"/>
      <c r="AL364" s="72"/>
      <c r="AM364" s="72"/>
      <c r="AN364" s="72"/>
      <c r="AO364" s="72"/>
      <c r="AP364" s="72"/>
    </row>
    <row r="365" spans="1:42" ht="13.5">
      <c r="A365" s="72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  <c r="AJ365" s="72"/>
      <c r="AK365" s="72"/>
      <c r="AL365" s="72"/>
      <c r="AM365" s="72"/>
      <c r="AN365" s="72"/>
      <c r="AO365" s="72"/>
      <c r="AP365" s="72"/>
    </row>
    <row r="366" spans="1:42" ht="13.5">
      <c r="A366" s="72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  <c r="AI366" s="72"/>
      <c r="AJ366" s="72"/>
      <c r="AK366" s="72"/>
      <c r="AL366" s="72"/>
      <c r="AM366" s="72"/>
      <c r="AN366" s="72"/>
      <c r="AO366" s="72"/>
      <c r="AP366" s="72"/>
    </row>
    <row r="367" spans="1:42" ht="13.5">
      <c r="A367" s="72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  <c r="AJ367" s="72"/>
      <c r="AK367" s="72"/>
      <c r="AL367" s="72"/>
      <c r="AM367" s="72"/>
      <c r="AN367" s="72"/>
      <c r="AO367" s="72"/>
      <c r="AP367" s="72"/>
    </row>
    <row r="368" spans="1:42" ht="13.5">
      <c r="A368" s="72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  <c r="AJ368" s="72"/>
      <c r="AK368" s="72"/>
      <c r="AL368" s="72"/>
      <c r="AM368" s="72"/>
      <c r="AN368" s="72"/>
      <c r="AO368" s="72"/>
      <c r="AP368" s="72"/>
    </row>
    <row r="369" spans="1:42" ht="13.5">
      <c r="A369" s="72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72"/>
      <c r="AH369" s="72"/>
      <c r="AI369" s="72"/>
      <c r="AJ369" s="72"/>
      <c r="AK369" s="72"/>
      <c r="AL369" s="72"/>
      <c r="AM369" s="72"/>
      <c r="AN369" s="72"/>
      <c r="AO369" s="72"/>
      <c r="AP369" s="72"/>
    </row>
    <row r="370" spans="1:42" ht="13.5">
      <c r="A370" s="72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</row>
    <row r="371" spans="1:42" ht="13.5">
      <c r="A371" s="72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</row>
    <row r="372" spans="1:42" ht="13.5">
      <c r="A372" s="72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</row>
    <row r="373" spans="1:42" ht="13.5">
      <c r="A373" s="72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</row>
    <row r="374" spans="1:42" ht="13.5">
      <c r="A374" s="72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</row>
    <row r="375" spans="1:42" ht="13.5">
      <c r="A375" s="72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2"/>
      <c r="AN375" s="72"/>
      <c r="AO375" s="72"/>
      <c r="AP375" s="72"/>
    </row>
    <row r="376" spans="1:42" ht="13.5">
      <c r="A376" s="72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72"/>
      <c r="AI376" s="72"/>
      <c r="AJ376" s="72"/>
      <c r="AK376" s="72"/>
      <c r="AL376" s="72"/>
      <c r="AM376" s="72"/>
      <c r="AN376" s="72"/>
      <c r="AO376" s="72"/>
      <c r="AP376" s="72"/>
    </row>
    <row r="377" spans="1:42" ht="13.5">
      <c r="A377" s="72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72"/>
      <c r="AH377" s="72"/>
      <c r="AI377" s="72"/>
      <c r="AJ377" s="72"/>
      <c r="AK377" s="72"/>
      <c r="AL377" s="72"/>
      <c r="AM377" s="72"/>
      <c r="AN377" s="72"/>
      <c r="AO377" s="72"/>
      <c r="AP377" s="72"/>
    </row>
    <row r="378" spans="1:42" ht="13.5">
      <c r="A378" s="72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  <c r="AI378" s="72"/>
      <c r="AJ378" s="72"/>
      <c r="AK378" s="72"/>
      <c r="AL378" s="72"/>
      <c r="AM378" s="72"/>
      <c r="AN378" s="72"/>
      <c r="AO378" s="72"/>
      <c r="AP378" s="72"/>
    </row>
    <row r="379" spans="1:42" ht="13.5">
      <c r="A379" s="72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2"/>
      <c r="AH379" s="72"/>
      <c r="AI379" s="72"/>
      <c r="AJ379" s="72"/>
      <c r="AK379" s="72"/>
      <c r="AL379" s="72"/>
      <c r="AM379" s="72"/>
      <c r="AN379" s="72"/>
      <c r="AO379" s="72"/>
      <c r="AP379" s="72"/>
    </row>
    <row r="380" spans="1:42" ht="13.5">
      <c r="A380" s="72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2"/>
      <c r="AH380" s="72"/>
      <c r="AI380" s="72"/>
      <c r="AJ380" s="72"/>
      <c r="AK380" s="72"/>
      <c r="AL380" s="72"/>
      <c r="AM380" s="72"/>
      <c r="AN380" s="72"/>
      <c r="AO380" s="72"/>
      <c r="AP380" s="72"/>
    </row>
    <row r="381" spans="1:42" ht="13.5">
      <c r="A381" s="72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  <c r="AJ381" s="72"/>
      <c r="AK381" s="72"/>
      <c r="AL381" s="72"/>
      <c r="AM381" s="72"/>
      <c r="AN381" s="72"/>
      <c r="AO381" s="72"/>
      <c r="AP381" s="72"/>
    </row>
    <row r="382" spans="1:42" ht="13.5">
      <c r="A382" s="72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  <c r="AI382" s="72"/>
      <c r="AJ382" s="72"/>
      <c r="AK382" s="72"/>
      <c r="AL382" s="72"/>
      <c r="AM382" s="72"/>
      <c r="AN382" s="72"/>
      <c r="AO382" s="72"/>
      <c r="AP382" s="72"/>
    </row>
    <row r="383" spans="1:42" ht="13.5">
      <c r="A383" s="72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2"/>
      <c r="AH383" s="72"/>
      <c r="AI383" s="72"/>
      <c r="AJ383" s="72"/>
      <c r="AK383" s="72"/>
      <c r="AL383" s="72"/>
      <c r="AM383" s="72"/>
      <c r="AN383" s="72"/>
      <c r="AO383" s="72"/>
      <c r="AP383" s="72"/>
    </row>
    <row r="384" spans="1:42" ht="13.5">
      <c r="A384" s="72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</row>
    <row r="385" spans="1:42" ht="13.5">
      <c r="A385" s="72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2"/>
      <c r="AH385" s="72"/>
      <c r="AI385" s="72"/>
      <c r="AJ385" s="72"/>
      <c r="AK385" s="72"/>
      <c r="AL385" s="72"/>
      <c r="AM385" s="72"/>
      <c r="AN385" s="72"/>
      <c r="AO385" s="72"/>
      <c r="AP385" s="72"/>
    </row>
    <row r="386" spans="1:42" ht="13.5">
      <c r="A386" s="72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2"/>
      <c r="AH386" s="72"/>
      <c r="AI386" s="72"/>
      <c r="AJ386" s="72"/>
      <c r="AK386" s="72"/>
      <c r="AL386" s="72"/>
      <c r="AM386" s="72"/>
      <c r="AN386" s="72"/>
      <c r="AO386" s="72"/>
      <c r="AP386" s="72"/>
    </row>
    <row r="387" spans="1:42" ht="13.5">
      <c r="A387" s="72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72"/>
      <c r="AH387" s="72"/>
      <c r="AI387" s="72"/>
      <c r="AJ387" s="72"/>
      <c r="AK387" s="72"/>
      <c r="AL387" s="72"/>
      <c r="AM387" s="72"/>
      <c r="AN387" s="72"/>
      <c r="AO387" s="72"/>
      <c r="AP387" s="72"/>
    </row>
    <row r="388" spans="1:42" ht="13.5">
      <c r="A388" s="72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  <c r="AF388" s="72"/>
      <c r="AG388" s="72"/>
      <c r="AH388" s="72"/>
      <c r="AI388" s="72"/>
      <c r="AJ388" s="72"/>
      <c r="AK388" s="72"/>
      <c r="AL388" s="72"/>
      <c r="AM388" s="72"/>
      <c r="AN388" s="72"/>
      <c r="AO388" s="72"/>
      <c r="AP388" s="72"/>
    </row>
    <row r="389" spans="1:42" ht="13.5">
      <c r="A389" s="72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  <c r="AF389" s="72"/>
      <c r="AG389" s="72"/>
      <c r="AH389" s="72"/>
      <c r="AI389" s="72"/>
      <c r="AJ389" s="72"/>
      <c r="AK389" s="72"/>
      <c r="AL389" s="72"/>
      <c r="AM389" s="72"/>
      <c r="AN389" s="72"/>
      <c r="AO389" s="72"/>
      <c r="AP389" s="72"/>
    </row>
    <row r="390" spans="1:42" ht="13.5">
      <c r="A390" s="72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72"/>
      <c r="AH390" s="72"/>
      <c r="AI390" s="72"/>
      <c r="AJ390" s="72"/>
      <c r="AK390" s="72"/>
      <c r="AL390" s="72"/>
      <c r="AM390" s="72"/>
      <c r="AN390" s="72"/>
      <c r="AO390" s="72"/>
      <c r="AP390" s="72"/>
    </row>
    <row r="391" spans="1:42" ht="13.5">
      <c r="A391" s="72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  <c r="AF391" s="72"/>
      <c r="AG391" s="72"/>
      <c r="AH391" s="72"/>
      <c r="AI391" s="72"/>
      <c r="AJ391" s="72"/>
      <c r="AK391" s="72"/>
      <c r="AL391" s="72"/>
      <c r="AM391" s="72"/>
      <c r="AN391" s="72"/>
      <c r="AO391" s="72"/>
      <c r="AP391" s="72"/>
    </row>
    <row r="392" spans="1:42" ht="13.5">
      <c r="A392" s="72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  <c r="AP392" s="72"/>
    </row>
    <row r="393" spans="1:42" ht="13.5">
      <c r="A393" s="72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  <c r="AF393" s="72"/>
      <c r="AG393" s="72"/>
      <c r="AH393" s="72"/>
      <c r="AI393" s="72"/>
      <c r="AJ393" s="72"/>
      <c r="AK393" s="72"/>
      <c r="AL393" s="72"/>
      <c r="AM393" s="72"/>
      <c r="AN393" s="72"/>
      <c r="AO393" s="72"/>
      <c r="AP393" s="72"/>
    </row>
    <row r="394" spans="1:42" ht="13.5">
      <c r="A394" s="72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72"/>
      <c r="AH394" s="72"/>
      <c r="AI394" s="72"/>
      <c r="AJ394" s="72"/>
      <c r="AK394" s="72"/>
      <c r="AL394" s="72"/>
      <c r="AM394" s="72"/>
      <c r="AN394" s="72"/>
      <c r="AO394" s="72"/>
      <c r="AP394" s="72"/>
    </row>
    <row r="395" spans="1:42" ht="13.5">
      <c r="A395" s="72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72"/>
      <c r="AH395" s="72"/>
      <c r="AI395" s="72"/>
      <c r="AJ395" s="72"/>
      <c r="AK395" s="72"/>
      <c r="AL395" s="72"/>
      <c r="AM395" s="72"/>
      <c r="AN395" s="72"/>
      <c r="AO395" s="72"/>
      <c r="AP395" s="72"/>
    </row>
    <row r="396" spans="1:42" ht="13.5">
      <c r="A396" s="72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  <c r="AH396" s="72"/>
      <c r="AI396" s="72"/>
      <c r="AJ396" s="72"/>
      <c r="AK396" s="72"/>
      <c r="AL396" s="72"/>
      <c r="AM396" s="72"/>
      <c r="AN396" s="72"/>
      <c r="AO396" s="72"/>
      <c r="AP396" s="72"/>
    </row>
    <row r="397" spans="1:42" ht="13.5">
      <c r="A397" s="72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  <c r="AF397" s="72"/>
      <c r="AG397" s="72"/>
      <c r="AH397" s="72"/>
      <c r="AI397" s="72"/>
      <c r="AJ397" s="72"/>
      <c r="AK397" s="72"/>
      <c r="AL397" s="72"/>
      <c r="AM397" s="72"/>
      <c r="AN397" s="72"/>
      <c r="AO397" s="72"/>
      <c r="AP397" s="72"/>
    </row>
    <row r="398" spans="1:42" ht="13.5">
      <c r="A398" s="72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  <c r="AF398" s="72"/>
      <c r="AG398" s="72"/>
      <c r="AH398" s="72"/>
      <c r="AI398" s="72"/>
      <c r="AJ398" s="72"/>
      <c r="AK398" s="72"/>
      <c r="AL398" s="72"/>
      <c r="AM398" s="72"/>
      <c r="AN398" s="72"/>
      <c r="AO398" s="72"/>
      <c r="AP398" s="72"/>
    </row>
    <row r="399" spans="1:42" ht="13.5">
      <c r="A399" s="72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</row>
    <row r="400" spans="1:42" ht="13.5">
      <c r="A400" s="72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</row>
    <row r="401" spans="1:42" ht="13.5">
      <c r="A401" s="72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</row>
    <row r="402" spans="1:42" ht="13.5">
      <c r="A402" s="72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</row>
    <row r="403" spans="1:42" ht="13.5">
      <c r="A403" s="72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</row>
    <row r="404" spans="1:42" ht="13.5">
      <c r="A404" s="72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</row>
    <row r="405" spans="1:42" ht="13.5">
      <c r="A405" s="72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  <c r="AJ405" s="72"/>
      <c r="AK405" s="72"/>
      <c r="AL405" s="72"/>
      <c r="AM405" s="72"/>
      <c r="AN405" s="72"/>
      <c r="AO405" s="72"/>
      <c r="AP405" s="72"/>
    </row>
    <row r="406" spans="1:42" ht="13.5">
      <c r="A406" s="72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  <c r="AJ406" s="72"/>
      <c r="AK406" s="72"/>
      <c r="AL406" s="72"/>
      <c r="AM406" s="72"/>
      <c r="AN406" s="72"/>
      <c r="AO406" s="72"/>
      <c r="AP406" s="72"/>
    </row>
    <row r="407" spans="1:42" ht="13.5">
      <c r="A407" s="72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  <c r="AF407" s="72"/>
      <c r="AG407" s="72"/>
      <c r="AH407" s="72"/>
      <c r="AI407" s="72"/>
      <c r="AJ407" s="72"/>
      <c r="AK407" s="72"/>
      <c r="AL407" s="72"/>
      <c r="AM407" s="72"/>
      <c r="AN407" s="72"/>
      <c r="AO407" s="72"/>
      <c r="AP407" s="72"/>
    </row>
    <row r="408" spans="1:42" ht="13.5">
      <c r="A408" s="72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72"/>
      <c r="AH408" s="72"/>
      <c r="AI408" s="72"/>
      <c r="AJ408" s="72"/>
      <c r="AK408" s="72"/>
      <c r="AL408" s="72"/>
      <c r="AM408" s="72"/>
      <c r="AN408" s="72"/>
      <c r="AO408" s="72"/>
      <c r="AP408" s="72"/>
    </row>
    <row r="409" spans="1:42" ht="13.5">
      <c r="A409" s="72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  <c r="AJ409" s="72"/>
      <c r="AK409" s="72"/>
      <c r="AL409" s="72"/>
      <c r="AM409" s="72"/>
      <c r="AN409" s="72"/>
      <c r="AO409" s="72"/>
      <c r="AP409" s="72"/>
    </row>
    <row r="410" spans="1:42" ht="13.5">
      <c r="A410" s="72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  <c r="AE410" s="72"/>
      <c r="AF410" s="72"/>
      <c r="AG410" s="72"/>
      <c r="AH410" s="72"/>
      <c r="AI410" s="72"/>
      <c r="AJ410" s="72"/>
      <c r="AK410" s="72"/>
      <c r="AL410" s="72"/>
      <c r="AM410" s="72"/>
      <c r="AN410" s="72"/>
      <c r="AO410" s="72"/>
      <c r="AP410" s="72"/>
    </row>
    <row r="411" spans="1:42" ht="13.5">
      <c r="A411" s="72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  <c r="AE411" s="72"/>
      <c r="AF411" s="72"/>
      <c r="AG411" s="72"/>
      <c r="AH411" s="72"/>
      <c r="AI411" s="72"/>
      <c r="AJ411" s="72"/>
      <c r="AK411" s="72"/>
      <c r="AL411" s="72"/>
      <c r="AM411" s="72"/>
      <c r="AN411" s="72"/>
      <c r="AO411" s="72"/>
      <c r="AP411" s="72"/>
    </row>
    <row r="412" spans="1:42" ht="13.5">
      <c r="A412" s="72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  <c r="AE412" s="72"/>
      <c r="AF412" s="72"/>
      <c r="AG412" s="72"/>
      <c r="AH412" s="72"/>
      <c r="AI412" s="72"/>
      <c r="AJ412" s="72"/>
      <c r="AK412" s="72"/>
      <c r="AL412" s="72"/>
      <c r="AM412" s="72"/>
      <c r="AN412" s="72"/>
      <c r="AO412" s="72"/>
      <c r="AP412" s="72"/>
    </row>
    <row r="413" spans="1:42" ht="13.5">
      <c r="A413" s="72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  <c r="AF413" s="72"/>
      <c r="AG413" s="72"/>
      <c r="AH413" s="72"/>
      <c r="AI413" s="72"/>
      <c r="AJ413" s="72"/>
      <c r="AK413" s="72"/>
      <c r="AL413" s="72"/>
      <c r="AM413" s="72"/>
      <c r="AN413" s="72"/>
      <c r="AO413" s="72"/>
      <c r="AP413" s="72"/>
    </row>
    <row r="414" spans="1:42" ht="13.5">
      <c r="A414" s="72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  <c r="AE414" s="72"/>
      <c r="AF414" s="72"/>
      <c r="AG414" s="72"/>
      <c r="AH414" s="72"/>
      <c r="AI414" s="72"/>
      <c r="AJ414" s="72"/>
      <c r="AK414" s="72"/>
      <c r="AL414" s="72"/>
      <c r="AM414" s="72"/>
      <c r="AN414" s="72"/>
      <c r="AO414" s="72"/>
      <c r="AP414" s="72"/>
    </row>
    <row r="415" spans="1:42" ht="13.5">
      <c r="A415" s="72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  <c r="AF415" s="72"/>
      <c r="AG415" s="72"/>
      <c r="AH415" s="72"/>
      <c r="AI415" s="72"/>
      <c r="AJ415" s="72"/>
      <c r="AK415" s="72"/>
      <c r="AL415" s="72"/>
      <c r="AM415" s="72"/>
      <c r="AN415" s="72"/>
      <c r="AO415" s="72"/>
      <c r="AP415" s="72"/>
    </row>
    <row r="416" spans="1:42" ht="13.5">
      <c r="A416" s="72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  <c r="AE416" s="72"/>
      <c r="AF416" s="72"/>
      <c r="AG416" s="72"/>
      <c r="AH416" s="72"/>
      <c r="AI416" s="72"/>
      <c r="AJ416" s="72"/>
      <c r="AK416" s="72"/>
      <c r="AL416" s="72"/>
      <c r="AM416" s="72"/>
      <c r="AN416" s="72"/>
      <c r="AO416" s="72"/>
      <c r="AP416" s="72"/>
    </row>
    <row r="417" spans="1:42" ht="13.5">
      <c r="A417" s="72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  <c r="AI417" s="72"/>
      <c r="AJ417" s="72"/>
      <c r="AK417" s="72"/>
      <c r="AL417" s="72"/>
      <c r="AM417" s="72"/>
      <c r="AN417" s="72"/>
      <c r="AO417" s="72"/>
      <c r="AP417" s="72"/>
    </row>
    <row r="418" spans="1:42" ht="13.5">
      <c r="A418" s="72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  <c r="AF418" s="72"/>
      <c r="AG418" s="72"/>
      <c r="AH418" s="72"/>
      <c r="AI418" s="72"/>
      <c r="AJ418" s="72"/>
      <c r="AK418" s="72"/>
      <c r="AL418" s="72"/>
      <c r="AM418" s="72"/>
      <c r="AN418" s="72"/>
      <c r="AO418" s="72"/>
      <c r="AP418" s="72"/>
    </row>
    <row r="419" spans="1:42" ht="13.5">
      <c r="A419" s="72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  <c r="AF419" s="72"/>
      <c r="AG419" s="72"/>
      <c r="AH419" s="72"/>
      <c r="AI419" s="72"/>
      <c r="AJ419" s="72"/>
      <c r="AK419" s="72"/>
      <c r="AL419" s="72"/>
      <c r="AM419" s="72"/>
      <c r="AN419" s="72"/>
      <c r="AO419" s="72"/>
      <c r="AP419" s="72"/>
    </row>
    <row r="420" spans="1:42" ht="13.5">
      <c r="A420" s="72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  <c r="AE420" s="72"/>
      <c r="AF420" s="72"/>
      <c r="AG420" s="72"/>
      <c r="AH420" s="72"/>
      <c r="AI420" s="72"/>
      <c r="AJ420" s="72"/>
      <c r="AK420" s="72"/>
      <c r="AL420" s="72"/>
      <c r="AM420" s="72"/>
      <c r="AN420" s="72"/>
      <c r="AO420" s="72"/>
      <c r="AP420" s="72"/>
    </row>
    <row r="421" spans="1:42" ht="13.5">
      <c r="A421" s="72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  <c r="AE421" s="72"/>
      <c r="AF421" s="72"/>
      <c r="AG421" s="72"/>
      <c r="AH421" s="72"/>
      <c r="AI421" s="72"/>
      <c r="AJ421" s="72"/>
      <c r="AK421" s="72"/>
      <c r="AL421" s="72"/>
      <c r="AM421" s="72"/>
      <c r="AN421" s="72"/>
      <c r="AO421" s="72"/>
      <c r="AP421" s="72"/>
    </row>
    <row r="422" spans="1:42" ht="13.5">
      <c r="A422" s="72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  <c r="AF422" s="72"/>
      <c r="AG422" s="72"/>
      <c r="AH422" s="72"/>
      <c r="AI422" s="72"/>
      <c r="AJ422" s="72"/>
      <c r="AK422" s="72"/>
      <c r="AL422" s="72"/>
      <c r="AM422" s="72"/>
      <c r="AN422" s="72"/>
      <c r="AO422" s="72"/>
      <c r="AP422" s="72"/>
    </row>
    <row r="423" spans="1:42" ht="13.5">
      <c r="A423" s="72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  <c r="AE423" s="72"/>
      <c r="AF423" s="72"/>
      <c r="AG423" s="72"/>
      <c r="AH423" s="72"/>
      <c r="AI423" s="72"/>
      <c r="AJ423" s="72"/>
      <c r="AK423" s="72"/>
      <c r="AL423" s="72"/>
      <c r="AM423" s="72"/>
      <c r="AN423" s="72"/>
      <c r="AO423" s="72"/>
      <c r="AP423" s="72"/>
    </row>
    <row r="424" spans="1:42" ht="13.5">
      <c r="A424" s="72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  <c r="AF424" s="72"/>
      <c r="AG424" s="72"/>
      <c r="AH424" s="72"/>
      <c r="AI424" s="72"/>
      <c r="AJ424" s="72"/>
      <c r="AK424" s="72"/>
      <c r="AL424" s="72"/>
      <c r="AM424" s="72"/>
      <c r="AN424" s="72"/>
      <c r="AO424" s="72"/>
      <c r="AP424" s="72"/>
    </row>
    <row r="425" spans="1:42" ht="13.5">
      <c r="A425" s="72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2"/>
      <c r="AD425" s="72"/>
      <c r="AE425" s="72"/>
      <c r="AF425" s="72"/>
      <c r="AG425" s="72"/>
      <c r="AH425" s="72"/>
      <c r="AI425" s="72"/>
      <c r="AJ425" s="72"/>
      <c r="AK425" s="72"/>
      <c r="AL425" s="72"/>
      <c r="AM425" s="72"/>
      <c r="AN425" s="72"/>
      <c r="AO425" s="72"/>
      <c r="AP425" s="72"/>
    </row>
    <row r="426" spans="1:42" ht="13.5">
      <c r="A426" s="72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D426" s="72"/>
      <c r="AE426" s="72"/>
      <c r="AF426" s="72"/>
      <c r="AG426" s="72"/>
      <c r="AH426" s="72"/>
      <c r="AI426" s="72"/>
      <c r="AJ426" s="72"/>
      <c r="AK426" s="72"/>
      <c r="AL426" s="72"/>
      <c r="AM426" s="72"/>
      <c r="AN426" s="72"/>
      <c r="AO426" s="72"/>
      <c r="AP426" s="72"/>
    </row>
    <row r="427" spans="1:42" ht="13.5">
      <c r="A427" s="72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  <c r="AA427" s="72"/>
      <c r="AB427" s="72"/>
      <c r="AC427" s="72"/>
      <c r="AD427" s="72"/>
      <c r="AE427" s="72"/>
      <c r="AF427" s="72"/>
      <c r="AG427" s="72"/>
      <c r="AH427" s="72"/>
      <c r="AI427" s="72"/>
      <c r="AJ427" s="72"/>
      <c r="AK427" s="72"/>
      <c r="AL427" s="72"/>
      <c r="AM427" s="72"/>
      <c r="AN427" s="72"/>
      <c r="AO427" s="72"/>
      <c r="AP427" s="72"/>
    </row>
    <row r="428" spans="1:42" ht="13.5">
      <c r="A428" s="72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</row>
    <row r="429" spans="1:42" ht="13.5">
      <c r="A429" s="72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</row>
    <row r="430" spans="1:42" ht="13.5">
      <c r="A430" s="72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</row>
    <row r="431" spans="1:42" ht="13.5">
      <c r="A431" s="72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  <c r="AP431" s="72"/>
    </row>
    <row r="432" spans="1:42" ht="13.5">
      <c r="A432" s="72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2"/>
      <c r="AD432" s="72"/>
      <c r="AE432" s="72"/>
      <c r="AF432" s="72"/>
      <c r="AG432" s="72"/>
      <c r="AH432" s="72"/>
      <c r="AI432" s="72"/>
      <c r="AJ432" s="72"/>
      <c r="AK432" s="72"/>
      <c r="AL432" s="72"/>
      <c r="AM432" s="72"/>
      <c r="AN432" s="72"/>
      <c r="AO432" s="72"/>
      <c r="AP432" s="72"/>
    </row>
    <row r="433" spans="1:42" ht="13.5">
      <c r="A433" s="72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  <c r="AC433" s="72"/>
      <c r="AD433" s="72"/>
      <c r="AE433" s="72"/>
      <c r="AF433" s="72"/>
      <c r="AG433" s="72"/>
      <c r="AH433" s="72"/>
      <c r="AI433" s="72"/>
      <c r="AJ433" s="72"/>
      <c r="AK433" s="72"/>
      <c r="AL433" s="72"/>
      <c r="AM433" s="72"/>
      <c r="AN433" s="72"/>
      <c r="AO433" s="72"/>
      <c r="AP433" s="72"/>
    </row>
    <row r="434" spans="1:42" ht="13.5">
      <c r="A434" s="72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2"/>
      <c r="AD434" s="72"/>
      <c r="AE434" s="72"/>
      <c r="AF434" s="72"/>
      <c r="AG434" s="72"/>
      <c r="AH434" s="72"/>
      <c r="AI434" s="72"/>
      <c r="AJ434" s="72"/>
      <c r="AK434" s="72"/>
      <c r="AL434" s="72"/>
      <c r="AM434" s="72"/>
      <c r="AN434" s="72"/>
      <c r="AO434" s="72"/>
      <c r="AP434" s="72"/>
    </row>
    <row r="435" spans="1:42" ht="13.5">
      <c r="A435" s="72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  <c r="AF435" s="72"/>
      <c r="AG435" s="72"/>
      <c r="AH435" s="72"/>
      <c r="AI435" s="72"/>
      <c r="AJ435" s="72"/>
      <c r="AK435" s="72"/>
      <c r="AL435" s="72"/>
      <c r="AM435" s="72"/>
      <c r="AN435" s="72"/>
      <c r="AO435" s="72"/>
      <c r="AP435" s="72"/>
    </row>
    <row r="436" spans="1:42" ht="13.5">
      <c r="A436" s="72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  <c r="AD436" s="72"/>
      <c r="AE436" s="72"/>
      <c r="AF436" s="72"/>
      <c r="AG436" s="72"/>
      <c r="AH436" s="72"/>
      <c r="AI436" s="72"/>
      <c r="AJ436" s="72"/>
      <c r="AK436" s="72"/>
      <c r="AL436" s="72"/>
      <c r="AM436" s="72"/>
      <c r="AN436" s="72"/>
      <c r="AO436" s="72"/>
      <c r="AP436" s="72"/>
    </row>
    <row r="437" spans="1:42" ht="13.5">
      <c r="A437" s="72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B437" s="72"/>
      <c r="AC437" s="72"/>
      <c r="AD437" s="72"/>
      <c r="AE437" s="72"/>
      <c r="AF437" s="72"/>
      <c r="AG437" s="72"/>
      <c r="AH437" s="72"/>
      <c r="AI437" s="72"/>
      <c r="AJ437" s="72"/>
      <c r="AK437" s="72"/>
      <c r="AL437" s="72"/>
      <c r="AM437" s="72"/>
      <c r="AN437" s="72"/>
      <c r="AO437" s="72"/>
      <c r="AP437" s="72"/>
    </row>
    <row r="438" spans="1:42" ht="13.5">
      <c r="A438" s="72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  <c r="AF438" s="72"/>
      <c r="AG438" s="72"/>
      <c r="AH438" s="72"/>
      <c r="AI438" s="72"/>
      <c r="AJ438" s="72"/>
      <c r="AK438" s="72"/>
      <c r="AL438" s="72"/>
      <c r="AM438" s="72"/>
      <c r="AN438" s="72"/>
      <c r="AO438" s="72"/>
      <c r="AP438" s="72"/>
    </row>
    <row r="439" spans="1:42" ht="13.5">
      <c r="A439" s="72"/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  <c r="AC439" s="72"/>
      <c r="AD439" s="72"/>
      <c r="AE439" s="72"/>
      <c r="AF439" s="72"/>
      <c r="AG439" s="72"/>
      <c r="AH439" s="72"/>
      <c r="AI439" s="72"/>
      <c r="AJ439" s="72"/>
      <c r="AK439" s="72"/>
      <c r="AL439" s="72"/>
      <c r="AM439" s="72"/>
      <c r="AN439" s="72"/>
      <c r="AO439" s="72"/>
      <c r="AP439" s="72"/>
    </row>
    <row r="440" spans="1:42" ht="13.5">
      <c r="A440" s="72"/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  <c r="AE440" s="72"/>
      <c r="AF440" s="72"/>
      <c r="AG440" s="72"/>
      <c r="AH440" s="72"/>
      <c r="AI440" s="72"/>
      <c r="AJ440" s="72"/>
      <c r="AK440" s="72"/>
      <c r="AL440" s="72"/>
      <c r="AM440" s="72"/>
      <c r="AN440" s="72"/>
      <c r="AO440" s="72"/>
      <c r="AP440" s="72"/>
    </row>
    <row r="441" spans="1:42" ht="13.5">
      <c r="A441" s="72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  <c r="AC441" s="72"/>
      <c r="AD441" s="72"/>
      <c r="AE441" s="72"/>
      <c r="AF441" s="72"/>
      <c r="AG441" s="72"/>
      <c r="AH441" s="72"/>
      <c r="AI441" s="72"/>
      <c r="AJ441" s="72"/>
      <c r="AK441" s="72"/>
      <c r="AL441" s="72"/>
      <c r="AM441" s="72"/>
      <c r="AN441" s="72"/>
      <c r="AO441" s="72"/>
      <c r="AP441" s="72"/>
    </row>
    <row r="442" spans="1:42" ht="13.5">
      <c r="A442" s="72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2"/>
      <c r="AD442" s="72"/>
      <c r="AE442" s="72"/>
      <c r="AF442" s="72"/>
      <c r="AG442" s="72"/>
      <c r="AH442" s="72"/>
      <c r="AI442" s="72"/>
      <c r="AJ442" s="72"/>
      <c r="AK442" s="72"/>
      <c r="AL442" s="72"/>
      <c r="AM442" s="72"/>
      <c r="AN442" s="72"/>
      <c r="AO442" s="72"/>
      <c r="AP442" s="72"/>
    </row>
    <row r="443" spans="1:42" ht="13.5">
      <c r="A443" s="72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D443" s="72"/>
      <c r="AE443" s="72"/>
      <c r="AF443" s="72"/>
      <c r="AG443" s="72"/>
      <c r="AH443" s="72"/>
      <c r="AI443" s="72"/>
      <c r="AJ443" s="72"/>
      <c r="AK443" s="72"/>
      <c r="AL443" s="72"/>
      <c r="AM443" s="72"/>
      <c r="AN443" s="72"/>
      <c r="AO443" s="72"/>
      <c r="AP443" s="72"/>
    </row>
    <row r="444" spans="1:42" ht="13.5">
      <c r="A444" s="72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  <c r="AC444" s="72"/>
      <c r="AD444" s="72"/>
      <c r="AE444" s="72"/>
      <c r="AF444" s="72"/>
      <c r="AG444" s="72"/>
      <c r="AH444" s="72"/>
      <c r="AI444" s="72"/>
      <c r="AJ444" s="72"/>
      <c r="AK444" s="72"/>
      <c r="AL444" s="72"/>
      <c r="AM444" s="72"/>
      <c r="AN444" s="72"/>
      <c r="AO444" s="72"/>
      <c r="AP444" s="72"/>
    </row>
    <row r="445" spans="1:42" ht="13.5">
      <c r="A445" s="72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  <c r="AD445" s="72"/>
      <c r="AE445" s="72"/>
      <c r="AF445" s="72"/>
      <c r="AG445" s="72"/>
      <c r="AH445" s="72"/>
      <c r="AI445" s="72"/>
      <c r="AJ445" s="72"/>
      <c r="AK445" s="72"/>
      <c r="AL445" s="72"/>
      <c r="AM445" s="72"/>
      <c r="AN445" s="72"/>
      <c r="AO445" s="72"/>
      <c r="AP445" s="72"/>
    </row>
    <row r="446" spans="1:42" ht="13.5">
      <c r="A446" s="72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  <c r="AF446" s="72"/>
      <c r="AG446" s="72"/>
      <c r="AH446" s="72"/>
      <c r="AI446" s="72"/>
      <c r="AJ446" s="72"/>
      <c r="AK446" s="72"/>
      <c r="AL446" s="72"/>
      <c r="AM446" s="72"/>
      <c r="AN446" s="72"/>
      <c r="AO446" s="72"/>
      <c r="AP446" s="72"/>
    </row>
    <row r="447" spans="1:42" ht="13.5">
      <c r="A447" s="72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D447" s="72"/>
      <c r="AE447" s="72"/>
      <c r="AF447" s="72"/>
      <c r="AG447" s="72"/>
      <c r="AH447" s="72"/>
      <c r="AI447" s="72"/>
      <c r="AJ447" s="72"/>
      <c r="AK447" s="72"/>
      <c r="AL447" s="72"/>
      <c r="AM447" s="72"/>
      <c r="AN447" s="72"/>
      <c r="AO447" s="72"/>
      <c r="AP447" s="72"/>
    </row>
    <row r="448" spans="1:42" ht="13.5">
      <c r="A448" s="72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  <c r="AF448" s="72"/>
      <c r="AG448" s="72"/>
      <c r="AH448" s="72"/>
      <c r="AI448" s="72"/>
      <c r="AJ448" s="72"/>
      <c r="AK448" s="72"/>
      <c r="AL448" s="72"/>
      <c r="AM448" s="72"/>
      <c r="AN448" s="72"/>
      <c r="AO448" s="72"/>
      <c r="AP448" s="72"/>
    </row>
    <row r="449" spans="1:42" ht="13.5">
      <c r="A449" s="72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  <c r="AE449" s="72"/>
      <c r="AF449" s="72"/>
      <c r="AG449" s="72"/>
      <c r="AH449" s="72"/>
      <c r="AI449" s="72"/>
      <c r="AJ449" s="72"/>
      <c r="AK449" s="72"/>
      <c r="AL449" s="72"/>
      <c r="AM449" s="72"/>
      <c r="AN449" s="72"/>
      <c r="AO449" s="72"/>
      <c r="AP449" s="72"/>
    </row>
    <row r="450" spans="1:42" ht="13.5">
      <c r="A450" s="72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  <c r="AE450" s="72"/>
      <c r="AF450" s="72"/>
      <c r="AG450" s="72"/>
      <c r="AH450" s="72"/>
      <c r="AI450" s="72"/>
      <c r="AJ450" s="72"/>
      <c r="AK450" s="72"/>
      <c r="AL450" s="72"/>
      <c r="AM450" s="72"/>
      <c r="AN450" s="72"/>
      <c r="AO450" s="72"/>
      <c r="AP450" s="72"/>
    </row>
    <row r="451" spans="1:42" ht="13.5">
      <c r="A451" s="72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  <c r="AE451" s="72"/>
      <c r="AF451" s="72"/>
      <c r="AG451" s="72"/>
      <c r="AH451" s="72"/>
      <c r="AI451" s="72"/>
      <c r="AJ451" s="72"/>
      <c r="AK451" s="72"/>
      <c r="AL451" s="72"/>
      <c r="AM451" s="72"/>
      <c r="AN451" s="72"/>
      <c r="AO451" s="72"/>
      <c r="AP451" s="72"/>
    </row>
    <row r="452" spans="1:42" ht="13.5">
      <c r="A452" s="72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  <c r="AE452" s="72"/>
      <c r="AF452" s="72"/>
      <c r="AG452" s="72"/>
      <c r="AH452" s="72"/>
      <c r="AI452" s="72"/>
      <c r="AJ452" s="72"/>
      <c r="AK452" s="72"/>
      <c r="AL452" s="72"/>
      <c r="AM452" s="72"/>
      <c r="AN452" s="72"/>
      <c r="AO452" s="72"/>
      <c r="AP452" s="72"/>
    </row>
    <row r="453" spans="1:42" ht="13.5">
      <c r="A453" s="72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  <c r="AE453" s="72"/>
      <c r="AF453" s="72"/>
      <c r="AG453" s="72"/>
      <c r="AH453" s="72"/>
      <c r="AI453" s="72"/>
      <c r="AJ453" s="72"/>
      <c r="AK453" s="72"/>
      <c r="AL453" s="72"/>
      <c r="AM453" s="72"/>
      <c r="AN453" s="72"/>
      <c r="AO453" s="72"/>
      <c r="AP453" s="72"/>
    </row>
    <row r="454" spans="1:42" ht="13.5">
      <c r="A454" s="72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  <c r="AE454" s="72"/>
      <c r="AF454" s="72"/>
      <c r="AG454" s="72"/>
      <c r="AH454" s="72"/>
      <c r="AI454" s="72"/>
      <c r="AJ454" s="72"/>
      <c r="AK454" s="72"/>
      <c r="AL454" s="72"/>
      <c r="AM454" s="72"/>
      <c r="AN454" s="72"/>
      <c r="AO454" s="72"/>
      <c r="AP454" s="72"/>
    </row>
    <row r="455" spans="1:42" ht="13.5">
      <c r="A455" s="72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  <c r="AF455" s="72"/>
      <c r="AG455" s="72"/>
      <c r="AH455" s="72"/>
      <c r="AI455" s="72"/>
      <c r="AJ455" s="72"/>
      <c r="AK455" s="72"/>
      <c r="AL455" s="72"/>
      <c r="AM455" s="72"/>
      <c r="AN455" s="72"/>
      <c r="AO455" s="72"/>
      <c r="AP455" s="72"/>
    </row>
    <row r="456" spans="1:42" ht="13.5">
      <c r="A456" s="72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  <c r="AE456" s="72"/>
      <c r="AF456" s="72"/>
      <c r="AG456" s="72"/>
      <c r="AH456" s="72"/>
      <c r="AI456" s="72"/>
      <c r="AJ456" s="72"/>
      <c r="AK456" s="72"/>
      <c r="AL456" s="72"/>
      <c r="AM456" s="72"/>
      <c r="AN456" s="72"/>
      <c r="AO456" s="72"/>
      <c r="AP456" s="72"/>
    </row>
    <row r="457" spans="1:42" ht="13.5">
      <c r="A457" s="72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</row>
    <row r="458" spans="1:42" ht="13.5">
      <c r="A458" s="72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</row>
    <row r="459" spans="1:42" ht="13.5">
      <c r="A459" s="72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</row>
    <row r="460" spans="1:42" ht="13.5">
      <c r="A460" s="72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  <c r="AP460" s="72"/>
    </row>
    <row r="461" spans="1:42" ht="13.5">
      <c r="A461" s="72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  <c r="AE461" s="72"/>
      <c r="AF461" s="72"/>
      <c r="AG461" s="72"/>
      <c r="AH461" s="72"/>
      <c r="AI461" s="72"/>
      <c r="AJ461" s="72"/>
      <c r="AK461" s="72"/>
      <c r="AL461" s="72"/>
      <c r="AM461" s="72"/>
      <c r="AN461" s="72"/>
      <c r="AO461" s="72"/>
      <c r="AP461" s="72"/>
    </row>
    <row r="462" spans="1:42" ht="13.5">
      <c r="A462" s="72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  <c r="AF462" s="72"/>
      <c r="AG462" s="72"/>
      <c r="AH462" s="72"/>
      <c r="AI462" s="72"/>
      <c r="AJ462" s="72"/>
      <c r="AK462" s="72"/>
      <c r="AL462" s="72"/>
      <c r="AM462" s="72"/>
      <c r="AN462" s="72"/>
      <c r="AO462" s="72"/>
      <c r="AP462" s="72"/>
    </row>
    <row r="463" spans="1:42" ht="13.5">
      <c r="A463" s="72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2"/>
      <c r="AG463" s="72"/>
      <c r="AH463" s="72"/>
      <c r="AI463" s="72"/>
      <c r="AJ463" s="72"/>
      <c r="AK463" s="72"/>
      <c r="AL463" s="72"/>
      <c r="AM463" s="72"/>
      <c r="AN463" s="72"/>
      <c r="AO463" s="72"/>
      <c r="AP463" s="72"/>
    </row>
    <row r="464" spans="1:42" ht="13.5">
      <c r="A464" s="72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72"/>
      <c r="AH464" s="72"/>
      <c r="AI464" s="72"/>
      <c r="AJ464" s="72"/>
      <c r="AK464" s="72"/>
      <c r="AL464" s="72"/>
      <c r="AM464" s="72"/>
      <c r="AN464" s="72"/>
      <c r="AO464" s="72"/>
      <c r="AP464" s="72"/>
    </row>
    <row r="465" spans="1:42" ht="13.5">
      <c r="A465" s="72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2"/>
      <c r="AG465" s="72"/>
      <c r="AH465" s="72"/>
      <c r="AI465" s="72"/>
      <c r="AJ465" s="72"/>
      <c r="AK465" s="72"/>
      <c r="AL465" s="72"/>
      <c r="AM465" s="72"/>
      <c r="AN465" s="72"/>
      <c r="AO465" s="72"/>
      <c r="AP465" s="72"/>
    </row>
    <row r="466" spans="1:42" ht="13.5">
      <c r="A466" s="72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  <c r="AF466" s="72"/>
      <c r="AG466" s="72"/>
      <c r="AH466" s="72"/>
      <c r="AI466" s="72"/>
      <c r="AJ466" s="72"/>
      <c r="AK466" s="72"/>
      <c r="AL466" s="72"/>
      <c r="AM466" s="72"/>
      <c r="AN466" s="72"/>
      <c r="AO466" s="72"/>
      <c r="AP466" s="72"/>
    </row>
    <row r="467" spans="1:42" ht="13.5">
      <c r="A467" s="72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  <c r="AF467" s="72"/>
      <c r="AG467" s="72"/>
      <c r="AH467" s="72"/>
      <c r="AI467" s="72"/>
      <c r="AJ467" s="72"/>
      <c r="AK467" s="72"/>
      <c r="AL467" s="72"/>
      <c r="AM467" s="72"/>
      <c r="AN467" s="72"/>
      <c r="AO467" s="72"/>
      <c r="AP467" s="72"/>
    </row>
    <row r="468" spans="1:42" ht="13.5">
      <c r="A468" s="72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2"/>
      <c r="AG468" s="72"/>
      <c r="AH468" s="72"/>
      <c r="AI468" s="72"/>
      <c r="AJ468" s="72"/>
      <c r="AK468" s="72"/>
      <c r="AL468" s="72"/>
      <c r="AM468" s="72"/>
      <c r="AN468" s="72"/>
      <c r="AO468" s="72"/>
      <c r="AP468" s="72"/>
    </row>
    <row r="469" spans="1:42" ht="13.5">
      <c r="A469" s="72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  <c r="AF469" s="72"/>
      <c r="AG469" s="72"/>
      <c r="AH469" s="72"/>
      <c r="AI469" s="72"/>
      <c r="AJ469" s="72"/>
      <c r="AK469" s="72"/>
      <c r="AL469" s="72"/>
      <c r="AM469" s="72"/>
      <c r="AN469" s="72"/>
      <c r="AO469" s="72"/>
      <c r="AP469" s="72"/>
    </row>
    <row r="470" spans="1:42" ht="13.5">
      <c r="A470" s="72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  <c r="AF470" s="72"/>
      <c r="AG470" s="72"/>
      <c r="AH470" s="72"/>
      <c r="AI470" s="72"/>
      <c r="AJ470" s="72"/>
      <c r="AK470" s="72"/>
      <c r="AL470" s="72"/>
      <c r="AM470" s="72"/>
      <c r="AN470" s="72"/>
      <c r="AO470" s="72"/>
      <c r="AP470" s="72"/>
    </row>
    <row r="471" spans="1:42" ht="13.5">
      <c r="A471" s="72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  <c r="AF471" s="72"/>
      <c r="AG471" s="72"/>
      <c r="AH471" s="72"/>
      <c r="AI471" s="72"/>
      <c r="AJ471" s="72"/>
      <c r="AK471" s="72"/>
      <c r="AL471" s="72"/>
      <c r="AM471" s="72"/>
      <c r="AN471" s="72"/>
      <c r="AO471" s="72"/>
      <c r="AP471" s="72"/>
    </row>
    <row r="472" spans="1:42" ht="13.5">
      <c r="A472" s="72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  <c r="AF472" s="72"/>
      <c r="AG472" s="72"/>
      <c r="AH472" s="72"/>
      <c r="AI472" s="72"/>
      <c r="AJ472" s="72"/>
      <c r="AK472" s="72"/>
      <c r="AL472" s="72"/>
      <c r="AM472" s="72"/>
      <c r="AN472" s="72"/>
      <c r="AO472" s="72"/>
      <c r="AP472" s="72"/>
    </row>
    <row r="473" spans="1:42" ht="13.5">
      <c r="A473" s="72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  <c r="AE473" s="72"/>
      <c r="AF473" s="72"/>
      <c r="AG473" s="72"/>
      <c r="AH473" s="72"/>
      <c r="AI473" s="72"/>
      <c r="AJ473" s="72"/>
      <c r="AK473" s="72"/>
      <c r="AL473" s="72"/>
      <c r="AM473" s="72"/>
      <c r="AN473" s="72"/>
      <c r="AO473" s="72"/>
      <c r="AP473" s="72"/>
    </row>
    <row r="474" spans="1:42" ht="13.5">
      <c r="A474" s="72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  <c r="AF474" s="72"/>
      <c r="AG474" s="72"/>
      <c r="AH474" s="72"/>
      <c r="AI474" s="72"/>
      <c r="AJ474" s="72"/>
      <c r="AK474" s="72"/>
      <c r="AL474" s="72"/>
      <c r="AM474" s="72"/>
      <c r="AN474" s="72"/>
      <c r="AO474" s="72"/>
      <c r="AP474" s="72"/>
    </row>
    <row r="475" spans="1:42" ht="13.5">
      <c r="A475" s="72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2"/>
      <c r="AG475" s="72"/>
      <c r="AH475" s="72"/>
      <c r="AI475" s="72"/>
      <c r="AJ475" s="72"/>
      <c r="AK475" s="72"/>
      <c r="AL475" s="72"/>
      <c r="AM475" s="72"/>
      <c r="AN475" s="72"/>
      <c r="AO475" s="72"/>
      <c r="AP475" s="72"/>
    </row>
    <row r="476" spans="1:42" ht="13.5">
      <c r="A476" s="72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  <c r="AF476" s="72"/>
      <c r="AG476" s="72"/>
      <c r="AH476" s="72"/>
      <c r="AI476" s="72"/>
      <c r="AJ476" s="72"/>
      <c r="AK476" s="72"/>
      <c r="AL476" s="72"/>
      <c r="AM476" s="72"/>
      <c r="AN476" s="72"/>
      <c r="AO476" s="72"/>
      <c r="AP476" s="72"/>
    </row>
    <row r="477" spans="1:42" ht="13.5">
      <c r="A477" s="72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  <c r="AF477" s="72"/>
      <c r="AG477" s="72"/>
      <c r="AH477" s="72"/>
      <c r="AI477" s="72"/>
      <c r="AJ477" s="72"/>
      <c r="AK477" s="72"/>
      <c r="AL477" s="72"/>
      <c r="AM477" s="72"/>
      <c r="AN477" s="72"/>
      <c r="AO477" s="72"/>
      <c r="AP477" s="72"/>
    </row>
    <row r="478" spans="1:42" ht="13.5">
      <c r="A478" s="72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2"/>
      <c r="AG478" s="72"/>
      <c r="AH478" s="72"/>
      <c r="AI478" s="72"/>
      <c r="AJ478" s="72"/>
      <c r="AK478" s="72"/>
      <c r="AL478" s="72"/>
      <c r="AM478" s="72"/>
      <c r="AN478" s="72"/>
      <c r="AO478" s="72"/>
      <c r="AP478" s="72"/>
    </row>
    <row r="479" spans="1:42" ht="13.5">
      <c r="A479" s="72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  <c r="AF479" s="72"/>
      <c r="AG479" s="72"/>
      <c r="AH479" s="72"/>
      <c r="AI479" s="72"/>
      <c r="AJ479" s="72"/>
      <c r="AK479" s="72"/>
      <c r="AL479" s="72"/>
      <c r="AM479" s="72"/>
      <c r="AN479" s="72"/>
      <c r="AO479" s="72"/>
      <c r="AP479" s="72"/>
    </row>
    <row r="480" spans="1:42" ht="13.5">
      <c r="A480" s="72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  <c r="AF480" s="72"/>
      <c r="AG480" s="72"/>
      <c r="AH480" s="72"/>
      <c r="AI480" s="72"/>
      <c r="AJ480" s="72"/>
      <c r="AK480" s="72"/>
      <c r="AL480" s="72"/>
      <c r="AM480" s="72"/>
      <c r="AN480" s="72"/>
      <c r="AO480" s="72"/>
      <c r="AP480" s="72"/>
    </row>
    <row r="481" spans="1:42" ht="13.5">
      <c r="A481" s="72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  <c r="AF481" s="72"/>
      <c r="AG481" s="72"/>
      <c r="AH481" s="72"/>
      <c r="AI481" s="72"/>
      <c r="AJ481" s="72"/>
      <c r="AK481" s="72"/>
      <c r="AL481" s="72"/>
      <c r="AM481" s="72"/>
      <c r="AN481" s="72"/>
      <c r="AO481" s="72"/>
      <c r="AP481" s="72"/>
    </row>
    <row r="482" spans="1:42" ht="13.5">
      <c r="A482" s="72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  <c r="AF482" s="72"/>
      <c r="AG482" s="72"/>
      <c r="AH482" s="72"/>
      <c r="AI482" s="72"/>
      <c r="AJ482" s="72"/>
      <c r="AK482" s="72"/>
      <c r="AL482" s="72"/>
      <c r="AM482" s="72"/>
      <c r="AN482" s="72"/>
      <c r="AO482" s="72"/>
      <c r="AP482" s="72"/>
    </row>
    <row r="483" spans="1:42" ht="13.5">
      <c r="A483" s="72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  <c r="AE483" s="72"/>
      <c r="AF483" s="72"/>
      <c r="AG483" s="72"/>
      <c r="AH483" s="72"/>
      <c r="AI483" s="72"/>
      <c r="AJ483" s="72"/>
      <c r="AK483" s="72"/>
      <c r="AL483" s="72"/>
      <c r="AM483" s="72"/>
      <c r="AN483" s="72"/>
      <c r="AO483" s="72"/>
      <c r="AP483" s="72"/>
    </row>
    <row r="484" spans="1:42" ht="13.5">
      <c r="A484" s="72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2"/>
      <c r="AG484" s="72"/>
      <c r="AH484" s="72"/>
      <c r="AI484" s="72"/>
      <c r="AJ484" s="72"/>
      <c r="AK484" s="72"/>
      <c r="AL484" s="72"/>
      <c r="AM484" s="72"/>
      <c r="AN484" s="72"/>
      <c r="AO484" s="72"/>
      <c r="AP484" s="72"/>
    </row>
    <row r="485" spans="1:42" ht="13.5">
      <c r="A485" s="72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  <c r="AE485" s="72"/>
      <c r="AF485" s="72"/>
      <c r="AG485" s="72"/>
      <c r="AH485" s="72"/>
      <c r="AI485" s="72"/>
      <c r="AJ485" s="72"/>
      <c r="AK485" s="72"/>
      <c r="AL485" s="72"/>
      <c r="AM485" s="72"/>
      <c r="AN485" s="72"/>
      <c r="AO485" s="72"/>
      <c r="AP485" s="72"/>
    </row>
    <row r="486" spans="1:42" ht="13.5">
      <c r="A486" s="72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</row>
    <row r="487" spans="1:42" ht="13.5">
      <c r="A487" s="72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</row>
    <row r="488" spans="1:42" ht="13.5">
      <c r="A488" s="72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</row>
    <row r="489" spans="1:42" ht="13.5">
      <c r="A489" s="72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  <c r="AP489" s="72"/>
    </row>
    <row r="490" spans="1:42" ht="13.5">
      <c r="A490" s="72"/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  <c r="AE490" s="72"/>
      <c r="AF490" s="72"/>
      <c r="AG490" s="72"/>
      <c r="AH490" s="72"/>
      <c r="AI490" s="72"/>
      <c r="AJ490" s="72"/>
      <c r="AK490" s="72"/>
      <c r="AL490" s="72"/>
      <c r="AM490" s="72"/>
      <c r="AN490" s="72"/>
      <c r="AO490" s="72"/>
      <c r="AP490" s="72"/>
    </row>
    <row r="491" spans="1:42" ht="13.5">
      <c r="A491" s="72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  <c r="AF491" s="72"/>
      <c r="AG491" s="72"/>
      <c r="AH491" s="72"/>
      <c r="AI491" s="72"/>
      <c r="AJ491" s="72"/>
      <c r="AK491" s="72"/>
      <c r="AL491" s="72"/>
      <c r="AM491" s="72"/>
      <c r="AN491" s="72"/>
      <c r="AO491" s="72"/>
      <c r="AP491" s="72"/>
    </row>
    <row r="492" spans="1:42" ht="13.5">
      <c r="A492" s="72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  <c r="AE492" s="72"/>
      <c r="AF492" s="72"/>
      <c r="AG492" s="72"/>
      <c r="AH492" s="72"/>
      <c r="AI492" s="72"/>
      <c r="AJ492" s="72"/>
      <c r="AK492" s="72"/>
      <c r="AL492" s="72"/>
      <c r="AM492" s="72"/>
      <c r="AN492" s="72"/>
      <c r="AO492" s="72"/>
      <c r="AP492" s="72"/>
    </row>
    <row r="493" spans="1:42" ht="13.5">
      <c r="A493" s="72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  <c r="AJ493" s="72"/>
      <c r="AK493" s="72"/>
      <c r="AL493" s="72"/>
      <c r="AM493" s="72"/>
      <c r="AN493" s="72"/>
      <c r="AO493" s="72"/>
      <c r="AP493" s="72"/>
    </row>
    <row r="494" spans="1:42" ht="13.5">
      <c r="A494" s="72"/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  <c r="AE494" s="72"/>
      <c r="AF494" s="72"/>
      <c r="AG494" s="72"/>
      <c r="AH494" s="72"/>
      <c r="AI494" s="72"/>
      <c r="AJ494" s="72"/>
      <c r="AK494" s="72"/>
      <c r="AL494" s="72"/>
      <c r="AM494" s="72"/>
      <c r="AN494" s="72"/>
      <c r="AO494" s="72"/>
      <c r="AP494" s="72"/>
    </row>
    <row r="495" spans="1:42" ht="13.5">
      <c r="A495" s="72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  <c r="AF495" s="72"/>
      <c r="AG495" s="72"/>
      <c r="AH495" s="72"/>
      <c r="AI495" s="72"/>
      <c r="AJ495" s="72"/>
      <c r="AK495" s="72"/>
      <c r="AL495" s="72"/>
      <c r="AM495" s="72"/>
      <c r="AN495" s="72"/>
      <c r="AO495" s="72"/>
      <c r="AP495" s="72"/>
    </row>
    <row r="496" spans="1:42" ht="13.5">
      <c r="A496" s="72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  <c r="AF496" s="72"/>
      <c r="AG496" s="72"/>
      <c r="AH496" s="72"/>
      <c r="AI496" s="72"/>
      <c r="AJ496" s="72"/>
      <c r="AK496" s="72"/>
      <c r="AL496" s="72"/>
      <c r="AM496" s="72"/>
      <c r="AN496" s="72"/>
      <c r="AO496" s="72"/>
      <c r="AP496" s="72"/>
    </row>
    <row r="497" spans="1:42" ht="13.5">
      <c r="A497" s="72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  <c r="AF497" s="72"/>
      <c r="AG497" s="72"/>
      <c r="AH497" s="72"/>
      <c r="AI497" s="72"/>
      <c r="AJ497" s="72"/>
      <c r="AK497" s="72"/>
      <c r="AL497" s="72"/>
      <c r="AM497" s="72"/>
      <c r="AN497" s="72"/>
      <c r="AO497" s="72"/>
      <c r="AP497" s="72"/>
    </row>
    <row r="498" spans="1:42" ht="13.5">
      <c r="A498" s="72"/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  <c r="AE498" s="72"/>
      <c r="AF498" s="72"/>
      <c r="AG498" s="72"/>
      <c r="AH498" s="72"/>
      <c r="AI498" s="72"/>
      <c r="AJ498" s="72"/>
      <c r="AK498" s="72"/>
      <c r="AL498" s="72"/>
      <c r="AM498" s="72"/>
      <c r="AN498" s="72"/>
      <c r="AO498" s="72"/>
      <c r="AP498" s="72"/>
    </row>
    <row r="499" spans="1:42" ht="13.5">
      <c r="A499" s="72"/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  <c r="AE499" s="72"/>
      <c r="AF499" s="72"/>
      <c r="AG499" s="72"/>
      <c r="AH499" s="72"/>
      <c r="AI499" s="72"/>
      <c r="AJ499" s="72"/>
      <c r="AK499" s="72"/>
      <c r="AL499" s="72"/>
      <c r="AM499" s="72"/>
      <c r="AN499" s="72"/>
      <c r="AO499" s="72"/>
      <c r="AP499" s="72"/>
    </row>
    <row r="500" spans="1:42" ht="13.5">
      <c r="A500" s="72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  <c r="AF500" s="72"/>
      <c r="AG500" s="72"/>
      <c r="AH500" s="72"/>
      <c r="AI500" s="72"/>
      <c r="AJ500" s="72"/>
      <c r="AK500" s="72"/>
      <c r="AL500" s="72"/>
      <c r="AM500" s="72"/>
      <c r="AN500" s="72"/>
      <c r="AO500" s="72"/>
      <c r="AP500" s="72"/>
    </row>
    <row r="501" spans="1:42" ht="13.5">
      <c r="A501" s="72"/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  <c r="AF501" s="72"/>
      <c r="AG501" s="72"/>
      <c r="AH501" s="72"/>
      <c r="AI501" s="72"/>
      <c r="AJ501" s="72"/>
      <c r="AK501" s="72"/>
      <c r="AL501" s="72"/>
      <c r="AM501" s="72"/>
      <c r="AN501" s="72"/>
      <c r="AO501" s="72"/>
      <c r="AP501" s="72"/>
    </row>
    <row r="502" spans="1:42" ht="13.5">
      <c r="A502" s="72"/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  <c r="AF502" s="72"/>
      <c r="AG502" s="72"/>
      <c r="AH502" s="72"/>
      <c r="AI502" s="72"/>
      <c r="AJ502" s="72"/>
      <c r="AK502" s="72"/>
      <c r="AL502" s="72"/>
      <c r="AM502" s="72"/>
      <c r="AN502" s="72"/>
      <c r="AO502" s="72"/>
      <c r="AP502" s="72"/>
    </row>
    <row r="503" spans="1:42" ht="13.5">
      <c r="A503" s="72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  <c r="AE503" s="72"/>
      <c r="AF503" s="72"/>
      <c r="AG503" s="72"/>
      <c r="AH503" s="72"/>
      <c r="AI503" s="72"/>
      <c r="AJ503" s="72"/>
      <c r="AK503" s="72"/>
      <c r="AL503" s="72"/>
      <c r="AM503" s="72"/>
      <c r="AN503" s="72"/>
      <c r="AO503" s="72"/>
      <c r="AP503" s="72"/>
    </row>
    <row r="504" spans="1:42" ht="13.5">
      <c r="A504" s="72"/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  <c r="AE504" s="72"/>
      <c r="AF504" s="72"/>
      <c r="AG504" s="72"/>
      <c r="AH504" s="72"/>
      <c r="AI504" s="72"/>
      <c r="AJ504" s="72"/>
      <c r="AK504" s="72"/>
      <c r="AL504" s="72"/>
      <c r="AM504" s="72"/>
      <c r="AN504" s="72"/>
      <c r="AO504" s="72"/>
      <c r="AP504" s="72"/>
    </row>
    <row r="505" spans="1:42" ht="13.5">
      <c r="A505" s="72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  <c r="AE505" s="72"/>
      <c r="AF505" s="72"/>
      <c r="AG505" s="72"/>
      <c r="AH505" s="72"/>
      <c r="AI505" s="72"/>
      <c r="AJ505" s="72"/>
      <c r="AK505" s="72"/>
      <c r="AL505" s="72"/>
      <c r="AM505" s="72"/>
      <c r="AN505" s="72"/>
      <c r="AO505" s="72"/>
      <c r="AP505" s="72"/>
    </row>
    <row r="506" spans="1:42" ht="13.5">
      <c r="A506" s="72"/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  <c r="AF506" s="72"/>
      <c r="AG506" s="72"/>
      <c r="AH506" s="72"/>
      <c r="AI506" s="72"/>
      <c r="AJ506" s="72"/>
      <c r="AK506" s="72"/>
      <c r="AL506" s="72"/>
      <c r="AM506" s="72"/>
      <c r="AN506" s="72"/>
      <c r="AO506" s="72"/>
      <c r="AP506" s="72"/>
    </row>
    <row r="507" spans="1:42" ht="13.5">
      <c r="A507" s="72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  <c r="AF507" s="72"/>
      <c r="AG507" s="72"/>
      <c r="AH507" s="72"/>
      <c r="AI507" s="72"/>
      <c r="AJ507" s="72"/>
      <c r="AK507" s="72"/>
      <c r="AL507" s="72"/>
      <c r="AM507" s="72"/>
      <c r="AN507" s="72"/>
      <c r="AO507" s="72"/>
      <c r="AP507" s="72"/>
    </row>
    <row r="508" spans="1:42" ht="13.5">
      <c r="A508" s="72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  <c r="AF508" s="72"/>
      <c r="AG508" s="72"/>
      <c r="AH508" s="72"/>
      <c r="AI508" s="72"/>
      <c r="AJ508" s="72"/>
      <c r="AK508" s="72"/>
      <c r="AL508" s="72"/>
      <c r="AM508" s="72"/>
      <c r="AN508" s="72"/>
      <c r="AO508" s="72"/>
      <c r="AP508" s="72"/>
    </row>
    <row r="509" spans="1:42" ht="13.5">
      <c r="A509" s="72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  <c r="AF509" s="72"/>
      <c r="AG509" s="72"/>
      <c r="AH509" s="72"/>
      <c r="AI509" s="72"/>
      <c r="AJ509" s="72"/>
      <c r="AK509" s="72"/>
      <c r="AL509" s="72"/>
      <c r="AM509" s="72"/>
      <c r="AN509" s="72"/>
      <c r="AO509" s="72"/>
      <c r="AP509" s="72"/>
    </row>
    <row r="510" spans="1:42" ht="13.5">
      <c r="A510" s="72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  <c r="AE510" s="72"/>
      <c r="AF510" s="72"/>
      <c r="AG510" s="72"/>
      <c r="AH510" s="72"/>
      <c r="AI510" s="72"/>
      <c r="AJ510" s="72"/>
      <c r="AK510" s="72"/>
      <c r="AL510" s="72"/>
      <c r="AM510" s="72"/>
      <c r="AN510" s="72"/>
      <c r="AO510" s="72"/>
      <c r="AP510" s="72"/>
    </row>
    <row r="511" spans="1:42" ht="13.5">
      <c r="A511" s="72"/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2"/>
      <c r="AG511" s="72"/>
      <c r="AH511" s="72"/>
      <c r="AI511" s="72"/>
      <c r="AJ511" s="72"/>
      <c r="AK511" s="72"/>
      <c r="AL511" s="72"/>
      <c r="AM511" s="72"/>
      <c r="AN511" s="72"/>
      <c r="AO511" s="72"/>
      <c r="AP511" s="72"/>
    </row>
    <row r="512" spans="1:42" ht="13.5">
      <c r="A512" s="72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  <c r="AF512" s="72"/>
      <c r="AG512" s="72"/>
      <c r="AH512" s="72"/>
      <c r="AI512" s="72"/>
      <c r="AJ512" s="72"/>
      <c r="AK512" s="72"/>
      <c r="AL512" s="72"/>
      <c r="AM512" s="72"/>
      <c r="AN512" s="72"/>
      <c r="AO512" s="72"/>
      <c r="AP512" s="72"/>
    </row>
    <row r="513" spans="1:42" ht="13.5">
      <c r="A513" s="72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  <c r="AE513" s="72"/>
      <c r="AF513" s="72"/>
      <c r="AG513" s="72"/>
      <c r="AH513" s="72"/>
      <c r="AI513" s="72"/>
      <c r="AJ513" s="72"/>
      <c r="AK513" s="72"/>
      <c r="AL513" s="72"/>
      <c r="AM513" s="72"/>
      <c r="AN513" s="72"/>
      <c r="AO513" s="72"/>
      <c r="AP513" s="72"/>
    </row>
    <row r="514" spans="1:42" ht="13.5">
      <c r="A514" s="72"/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  <c r="AF514" s="72"/>
      <c r="AG514" s="72"/>
      <c r="AH514" s="72"/>
      <c r="AI514" s="72"/>
      <c r="AJ514" s="72"/>
      <c r="AK514" s="72"/>
      <c r="AL514" s="72"/>
      <c r="AM514" s="72"/>
      <c r="AN514" s="72"/>
      <c r="AO514" s="72"/>
      <c r="AP514" s="72"/>
    </row>
    <row r="515" spans="1:42" ht="13.5">
      <c r="A515" s="72"/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</row>
    <row r="516" spans="1:42" ht="13.5">
      <c r="A516" s="72"/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</row>
    <row r="517" spans="1:42" ht="13.5">
      <c r="A517" s="72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</row>
    <row r="518" spans="1:42" ht="13.5">
      <c r="A518" s="72"/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  <c r="AE518" s="72"/>
      <c r="AF518" s="72"/>
      <c r="AG518" s="72"/>
      <c r="AH518" s="72"/>
      <c r="AI518" s="72"/>
      <c r="AJ518" s="72"/>
      <c r="AK518" s="72"/>
      <c r="AL518" s="72"/>
      <c r="AM518" s="72"/>
      <c r="AN518" s="72"/>
      <c r="AO518" s="72"/>
      <c r="AP518" s="72"/>
    </row>
    <row r="519" spans="1:42" ht="13.5">
      <c r="A519" s="72"/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  <c r="AE519" s="72"/>
      <c r="AF519" s="72"/>
      <c r="AG519" s="72"/>
      <c r="AH519" s="72"/>
      <c r="AI519" s="72"/>
      <c r="AJ519" s="72"/>
      <c r="AK519" s="72"/>
      <c r="AL519" s="72"/>
      <c r="AM519" s="72"/>
      <c r="AN519" s="72"/>
      <c r="AO519" s="72"/>
      <c r="AP519" s="72"/>
    </row>
    <row r="520" spans="1:42" ht="13.5">
      <c r="A520" s="72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  <c r="AE520" s="72"/>
      <c r="AF520" s="72"/>
      <c r="AG520" s="72"/>
      <c r="AH520" s="72"/>
      <c r="AI520" s="72"/>
      <c r="AJ520" s="72"/>
      <c r="AK520" s="72"/>
      <c r="AL520" s="72"/>
      <c r="AM520" s="72"/>
      <c r="AN520" s="72"/>
      <c r="AO520" s="72"/>
      <c r="AP520" s="72"/>
    </row>
    <row r="521" spans="1:42" ht="13.5">
      <c r="A521" s="72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2"/>
      <c r="AF521" s="72"/>
      <c r="AG521" s="72"/>
      <c r="AH521" s="72"/>
      <c r="AI521" s="72"/>
      <c r="AJ521" s="72"/>
      <c r="AK521" s="72"/>
      <c r="AL521" s="72"/>
      <c r="AM521" s="72"/>
      <c r="AN521" s="72"/>
      <c r="AO521" s="72"/>
      <c r="AP521" s="72"/>
    </row>
    <row r="522" spans="1:42" ht="13.5">
      <c r="A522" s="72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  <c r="AA522" s="72"/>
      <c r="AB522" s="72"/>
      <c r="AC522" s="72"/>
      <c r="AD522" s="72"/>
      <c r="AE522" s="72"/>
      <c r="AF522" s="72"/>
      <c r="AG522" s="72"/>
      <c r="AH522" s="72"/>
      <c r="AI522" s="72"/>
      <c r="AJ522" s="72"/>
      <c r="AK522" s="72"/>
      <c r="AL522" s="72"/>
      <c r="AM522" s="72"/>
      <c r="AN522" s="72"/>
      <c r="AO522" s="72"/>
      <c r="AP522" s="72"/>
    </row>
    <row r="523" spans="1:42" ht="13.5">
      <c r="A523" s="72"/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2"/>
      <c r="AF523" s="72"/>
      <c r="AG523" s="72"/>
      <c r="AH523" s="72"/>
      <c r="AI523" s="72"/>
      <c r="AJ523" s="72"/>
      <c r="AK523" s="72"/>
      <c r="AL523" s="72"/>
      <c r="AM523" s="72"/>
      <c r="AN523" s="72"/>
      <c r="AO523" s="72"/>
      <c r="AP523" s="72"/>
    </row>
    <row r="524" spans="1:42" ht="13.5">
      <c r="A524" s="72"/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  <c r="AE524" s="72"/>
      <c r="AF524" s="72"/>
      <c r="AG524" s="72"/>
      <c r="AH524" s="72"/>
      <c r="AI524" s="72"/>
      <c r="AJ524" s="72"/>
      <c r="AK524" s="72"/>
      <c r="AL524" s="72"/>
      <c r="AM524" s="72"/>
      <c r="AN524" s="72"/>
      <c r="AO524" s="72"/>
      <c r="AP524" s="72"/>
    </row>
    <row r="525" spans="1:42" ht="13.5">
      <c r="A525" s="72"/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  <c r="AA525" s="72"/>
      <c r="AB525" s="72"/>
      <c r="AC525" s="72"/>
      <c r="AD525" s="72"/>
      <c r="AE525" s="72"/>
      <c r="AF525" s="72"/>
      <c r="AG525" s="72"/>
      <c r="AH525" s="72"/>
      <c r="AI525" s="72"/>
      <c r="AJ525" s="72"/>
      <c r="AK525" s="72"/>
      <c r="AL525" s="72"/>
      <c r="AM525" s="72"/>
      <c r="AN525" s="72"/>
      <c r="AO525" s="72"/>
      <c r="AP525" s="72"/>
    </row>
    <row r="526" spans="1:42" ht="13.5">
      <c r="A526" s="72"/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  <c r="AA526" s="72"/>
      <c r="AB526" s="72"/>
      <c r="AC526" s="72"/>
      <c r="AD526" s="72"/>
      <c r="AE526" s="72"/>
      <c r="AF526" s="72"/>
      <c r="AG526" s="72"/>
      <c r="AH526" s="72"/>
      <c r="AI526" s="72"/>
      <c r="AJ526" s="72"/>
      <c r="AK526" s="72"/>
      <c r="AL526" s="72"/>
      <c r="AM526" s="72"/>
      <c r="AN526" s="72"/>
      <c r="AO526" s="72"/>
      <c r="AP526" s="72"/>
    </row>
    <row r="527" spans="1:42" ht="13.5">
      <c r="A527" s="72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  <c r="AA527" s="72"/>
      <c r="AB527" s="72"/>
      <c r="AC527" s="72"/>
      <c r="AD527" s="72"/>
      <c r="AE527" s="72"/>
      <c r="AF527" s="72"/>
      <c r="AG527" s="72"/>
      <c r="AH527" s="72"/>
      <c r="AI527" s="72"/>
      <c r="AJ527" s="72"/>
      <c r="AK527" s="72"/>
      <c r="AL527" s="72"/>
      <c r="AM527" s="72"/>
      <c r="AN527" s="72"/>
      <c r="AO527" s="72"/>
      <c r="AP527" s="72"/>
    </row>
    <row r="528" spans="1:42" ht="13.5">
      <c r="A528" s="72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  <c r="AA528" s="72"/>
      <c r="AB528" s="72"/>
      <c r="AC528" s="72"/>
      <c r="AD528" s="72"/>
      <c r="AE528" s="72"/>
      <c r="AF528" s="72"/>
      <c r="AG528" s="72"/>
      <c r="AH528" s="72"/>
      <c r="AI528" s="72"/>
      <c r="AJ528" s="72"/>
      <c r="AK528" s="72"/>
      <c r="AL528" s="72"/>
      <c r="AM528" s="72"/>
      <c r="AN528" s="72"/>
      <c r="AO528" s="72"/>
      <c r="AP528" s="72"/>
    </row>
    <row r="529" spans="1:42" ht="13.5">
      <c r="A529" s="72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  <c r="AA529" s="72"/>
      <c r="AB529" s="72"/>
      <c r="AC529" s="72"/>
      <c r="AD529" s="72"/>
      <c r="AE529" s="72"/>
      <c r="AF529" s="72"/>
      <c r="AG529" s="72"/>
      <c r="AH529" s="72"/>
      <c r="AI529" s="72"/>
      <c r="AJ529" s="72"/>
      <c r="AK529" s="72"/>
      <c r="AL529" s="72"/>
      <c r="AM529" s="72"/>
      <c r="AN529" s="72"/>
      <c r="AO529" s="72"/>
      <c r="AP529" s="72"/>
    </row>
    <row r="530" spans="1:42" ht="13.5">
      <c r="A530" s="72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  <c r="AA530" s="72"/>
      <c r="AB530" s="72"/>
      <c r="AC530" s="72"/>
      <c r="AD530" s="72"/>
      <c r="AE530" s="72"/>
      <c r="AF530" s="72"/>
      <c r="AG530" s="72"/>
      <c r="AH530" s="72"/>
      <c r="AI530" s="72"/>
      <c r="AJ530" s="72"/>
      <c r="AK530" s="72"/>
      <c r="AL530" s="72"/>
      <c r="AM530" s="72"/>
      <c r="AN530" s="72"/>
      <c r="AO530" s="72"/>
      <c r="AP530" s="72"/>
    </row>
    <row r="531" spans="1:42" ht="13.5">
      <c r="A531" s="72"/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  <c r="AA531" s="72"/>
      <c r="AB531" s="72"/>
      <c r="AC531" s="72"/>
      <c r="AD531" s="72"/>
      <c r="AE531" s="72"/>
      <c r="AF531" s="72"/>
      <c r="AG531" s="72"/>
      <c r="AH531" s="72"/>
      <c r="AI531" s="72"/>
      <c r="AJ531" s="72"/>
      <c r="AK531" s="72"/>
      <c r="AL531" s="72"/>
      <c r="AM531" s="72"/>
      <c r="AN531" s="72"/>
      <c r="AO531" s="72"/>
      <c r="AP531" s="72"/>
    </row>
    <row r="532" spans="1:42" ht="13.5">
      <c r="A532" s="72"/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  <c r="AA532" s="72"/>
      <c r="AB532" s="72"/>
      <c r="AC532" s="72"/>
      <c r="AD532" s="72"/>
      <c r="AE532" s="72"/>
      <c r="AF532" s="72"/>
      <c r="AG532" s="72"/>
      <c r="AH532" s="72"/>
      <c r="AI532" s="72"/>
      <c r="AJ532" s="72"/>
      <c r="AK532" s="72"/>
      <c r="AL532" s="72"/>
      <c r="AM532" s="72"/>
      <c r="AN532" s="72"/>
      <c r="AO532" s="72"/>
      <c r="AP532" s="72"/>
    </row>
    <row r="533" spans="1:42" ht="13.5">
      <c r="A533" s="72"/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  <c r="AA533" s="72"/>
      <c r="AB533" s="72"/>
      <c r="AC533" s="72"/>
      <c r="AD533" s="72"/>
      <c r="AE533" s="72"/>
      <c r="AF533" s="72"/>
      <c r="AG533" s="72"/>
      <c r="AH533" s="72"/>
      <c r="AI533" s="72"/>
      <c r="AJ533" s="72"/>
      <c r="AK533" s="72"/>
      <c r="AL533" s="72"/>
      <c r="AM533" s="72"/>
      <c r="AN533" s="72"/>
      <c r="AO533" s="72"/>
      <c r="AP533" s="72"/>
    </row>
    <row r="534" spans="1:42" ht="13.5">
      <c r="A534" s="72"/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  <c r="AA534" s="72"/>
      <c r="AB534" s="72"/>
      <c r="AC534" s="72"/>
      <c r="AD534" s="72"/>
      <c r="AE534" s="72"/>
      <c r="AF534" s="72"/>
      <c r="AG534" s="72"/>
      <c r="AH534" s="72"/>
      <c r="AI534" s="72"/>
      <c r="AJ534" s="72"/>
      <c r="AK534" s="72"/>
      <c r="AL534" s="72"/>
      <c r="AM534" s="72"/>
      <c r="AN534" s="72"/>
      <c r="AO534" s="72"/>
      <c r="AP534" s="72"/>
    </row>
    <row r="535" spans="1:42" ht="13.5">
      <c r="A535" s="72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  <c r="AA535" s="72"/>
      <c r="AB535" s="72"/>
      <c r="AC535" s="72"/>
      <c r="AD535" s="72"/>
      <c r="AE535" s="72"/>
      <c r="AF535" s="72"/>
      <c r="AG535" s="72"/>
      <c r="AH535" s="72"/>
      <c r="AI535" s="72"/>
      <c r="AJ535" s="72"/>
      <c r="AK535" s="72"/>
      <c r="AL535" s="72"/>
      <c r="AM535" s="72"/>
      <c r="AN535" s="72"/>
      <c r="AO535" s="72"/>
      <c r="AP535" s="72"/>
    </row>
    <row r="536" spans="1:42" ht="13.5">
      <c r="A536" s="72"/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  <c r="AA536" s="72"/>
      <c r="AB536" s="72"/>
      <c r="AC536" s="72"/>
      <c r="AD536" s="72"/>
      <c r="AE536" s="72"/>
      <c r="AF536" s="72"/>
      <c r="AG536" s="72"/>
      <c r="AH536" s="72"/>
      <c r="AI536" s="72"/>
      <c r="AJ536" s="72"/>
      <c r="AK536" s="72"/>
      <c r="AL536" s="72"/>
      <c r="AM536" s="72"/>
      <c r="AN536" s="72"/>
      <c r="AO536" s="72"/>
      <c r="AP536" s="72"/>
    </row>
    <row r="537" spans="1:42" ht="13.5">
      <c r="A537" s="72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  <c r="AA537" s="72"/>
      <c r="AB537" s="72"/>
      <c r="AC537" s="72"/>
      <c r="AD537" s="72"/>
      <c r="AE537" s="72"/>
      <c r="AF537" s="72"/>
      <c r="AG537" s="72"/>
      <c r="AH537" s="72"/>
      <c r="AI537" s="72"/>
      <c r="AJ537" s="72"/>
      <c r="AK537" s="72"/>
      <c r="AL537" s="72"/>
      <c r="AM537" s="72"/>
      <c r="AN537" s="72"/>
      <c r="AO537" s="72"/>
      <c r="AP537" s="72"/>
    </row>
    <row r="538" spans="1:42" ht="13.5">
      <c r="A538" s="72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  <c r="AA538" s="72"/>
      <c r="AB538" s="72"/>
      <c r="AC538" s="72"/>
      <c r="AD538" s="72"/>
      <c r="AE538" s="72"/>
      <c r="AF538" s="72"/>
      <c r="AG538" s="72"/>
      <c r="AH538" s="72"/>
      <c r="AI538" s="72"/>
      <c r="AJ538" s="72"/>
      <c r="AK538" s="72"/>
      <c r="AL538" s="72"/>
      <c r="AM538" s="72"/>
      <c r="AN538" s="72"/>
      <c r="AO538" s="72"/>
      <c r="AP538" s="72"/>
    </row>
    <row r="539" spans="1:42" ht="13.5">
      <c r="A539" s="72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  <c r="AA539" s="72"/>
      <c r="AB539" s="72"/>
      <c r="AC539" s="72"/>
      <c r="AD539" s="72"/>
      <c r="AE539" s="72"/>
      <c r="AF539" s="72"/>
      <c r="AG539" s="72"/>
      <c r="AH539" s="72"/>
      <c r="AI539" s="72"/>
      <c r="AJ539" s="72"/>
      <c r="AK539" s="72"/>
      <c r="AL539" s="72"/>
      <c r="AM539" s="72"/>
      <c r="AN539" s="72"/>
      <c r="AO539" s="72"/>
      <c r="AP539" s="72"/>
    </row>
    <row r="540" spans="1:42" ht="13.5">
      <c r="A540" s="72"/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  <c r="AA540" s="72"/>
      <c r="AB540" s="72"/>
      <c r="AC540" s="72"/>
      <c r="AD540" s="72"/>
      <c r="AE540" s="72"/>
      <c r="AF540" s="72"/>
      <c r="AG540" s="72"/>
      <c r="AH540" s="72"/>
      <c r="AI540" s="72"/>
      <c r="AJ540" s="72"/>
      <c r="AK540" s="72"/>
      <c r="AL540" s="72"/>
      <c r="AM540" s="72"/>
      <c r="AN540" s="72"/>
      <c r="AO540" s="72"/>
      <c r="AP540" s="72"/>
    </row>
    <row r="541" spans="1:42" ht="13.5">
      <c r="A541" s="72"/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  <c r="AA541" s="72"/>
      <c r="AB541" s="72"/>
      <c r="AC541" s="72"/>
      <c r="AD541" s="72"/>
      <c r="AE541" s="72"/>
      <c r="AF541" s="72"/>
      <c r="AG541" s="72"/>
      <c r="AH541" s="72"/>
      <c r="AI541" s="72"/>
      <c r="AJ541" s="72"/>
      <c r="AK541" s="72"/>
      <c r="AL541" s="72"/>
      <c r="AM541" s="72"/>
      <c r="AN541" s="72"/>
      <c r="AO541" s="72"/>
      <c r="AP541" s="72"/>
    </row>
    <row r="542" spans="1:42" ht="13.5">
      <c r="A542" s="72"/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  <c r="AE542" s="72"/>
      <c r="AF542" s="72"/>
      <c r="AG542" s="72"/>
      <c r="AH542" s="72"/>
      <c r="AI542" s="72"/>
      <c r="AJ542" s="72"/>
      <c r="AK542" s="72"/>
      <c r="AL542" s="72"/>
      <c r="AM542" s="72"/>
      <c r="AN542" s="72"/>
      <c r="AO542" s="72"/>
      <c r="AP542" s="72"/>
    </row>
    <row r="543" spans="1:42" ht="13.5">
      <c r="A543" s="72"/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  <c r="AE543" s="72"/>
      <c r="AF543" s="72"/>
      <c r="AG543" s="72"/>
      <c r="AH543" s="72"/>
      <c r="AI543" s="72"/>
      <c r="AJ543" s="72"/>
      <c r="AK543" s="72"/>
      <c r="AL543" s="72"/>
      <c r="AM543" s="72"/>
      <c r="AN543" s="72"/>
      <c r="AO543" s="72"/>
      <c r="AP543" s="72"/>
    </row>
    <row r="544" spans="1:42" ht="13.5">
      <c r="A544" s="72"/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  <c r="AA544" s="72"/>
      <c r="AB544" s="72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</row>
    <row r="545" spans="1:42" ht="13.5">
      <c r="A545" s="72"/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</row>
    <row r="546" spans="1:42" ht="13.5">
      <c r="A546" s="72"/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72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</row>
    <row r="547" spans="1:42" ht="13.5">
      <c r="A547" s="72"/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72"/>
      <c r="AC547" s="72"/>
      <c r="AD547" s="72"/>
      <c r="AE547" s="72"/>
      <c r="AF547" s="72"/>
      <c r="AG547" s="72"/>
      <c r="AH547" s="72"/>
      <c r="AI547" s="72"/>
      <c r="AJ547" s="72"/>
      <c r="AK547" s="72"/>
      <c r="AL547" s="72"/>
      <c r="AM547" s="72"/>
      <c r="AN547" s="72"/>
      <c r="AO547" s="72"/>
      <c r="AP547" s="72"/>
    </row>
    <row r="548" spans="1:42" ht="13.5">
      <c r="A548" s="72"/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  <c r="AA548" s="72"/>
      <c r="AB548" s="72"/>
      <c r="AC548" s="72"/>
      <c r="AD548" s="72"/>
      <c r="AE548" s="72"/>
      <c r="AF548" s="72"/>
      <c r="AG548" s="72"/>
      <c r="AH548" s="72"/>
      <c r="AI548" s="72"/>
      <c r="AJ548" s="72"/>
      <c r="AK548" s="72"/>
      <c r="AL548" s="72"/>
      <c r="AM548" s="72"/>
      <c r="AN548" s="72"/>
      <c r="AO548" s="72"/>
      <c r="AP548" s="72"/>
    </row>
    <row r="549" spans="1:42" ht="13.5">
      <c r="A549" s="72"/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  <c r="AA549" s="72"/>
      <c r="AB549" s="72"/>
      <c r="AC549" s="72"/>
      <c r="AD549" s="72"/>
      <c r="AE549" s="72"/>
      <c r="AF549" s="72"/>
      <c r="AG549" s="72"/>
      <c r="AH549" s="72"/>
      <c r="AI549" s="72"/>
      <c r="AJ549" s="72"/>
      <c r="AK549" s="72"/>
      <c r="AL549" s="72"/>
      <c r="AM549" s="72"/>
      <c r="AN549" s="72"/>
      <c r="AO549" s="72"/>
      <c r="AP549" s="72"/>
    </row>
    <row r="550" spans="1:42" ht="13.5">
      <c r="A550" s="72"/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  <c r="AA550" s="72"/>
      <c r="AB550" s="72"/>
      <c r="AC550" s="72"/>
      <c r="AD550" s="72"/>
      <c r="AE550" s="72"/>
      <c r="AF550" s="72"/>
      <c r="AG550" s="72"/>
      <c r="AH550" s="72"/>
      <c r="AI550" s="72"/>
      <c r="AJ550" s="72"/>
      <c r="AK550" s="72"/>
      <c r="AL550" s="72"/>
      <c r="AM550" s="72"/>
      <c r="AN550" s="72"/>
      <c r="AO550" s="72"/>
      <c r="AP550" s="72"/>
    </row>
    <row r="551" spans="1:42" ht="13.5">
      <c r="A551" s="72"/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  <c r="AA551" s="72"/>
      <c r="AB551" s="72"/>
      <c r="AC551" s="72"/>
      <c r="AD551" s="72"/>
      <c r="AE551" s="72"/>
      <c r="AF551" s="72"/>
      <c r="AG551" s="72"/>
      <c r="AH551" s="72"/>
      <c r="AI551" s="72"/>
      <c r="AJ551" s="72"/>
      <c r="AK551" s="72"/>
      <c r="AL551" s="72"/>
      <c r="AM551" s="72"/>
      <c r="AN551" s="72"/>
      <c r="AO551" s="72"/>
      <c r="AP551" s="72"/>
    </row>
    <row r="552" spans="1:42" ht="13.5">
      <c r="A552" s="72"/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  <c r="AC552" s="72"/>
      <c r="AD552" s="72"/>
      <c r="AE552" s="72"/>
      <c r="AF552" s="72"/>
      <c r="AG552" s="72"/>
      <c r="AH552" s="72"/>
      <c r="AI552" s="72"/>
      <c r="AJ552" s="72"/>
      <c r="AK552" s="72"/>
      <c r="AL552" s="72"/>
      <c r="AM552" s="72"/>
      <c r="AN552" s="72"/>
      <c r="AO552" s="72"/>
      <c r="AP552" s="72"/>
    </row>
    <row r="553" spans="1:42" ht="13.5">
      <c r="A553" s="72"/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  <c r="AA553" s="72"/>
      <c r="AB553" s="72"/>
      <c r="AC553" s="72"/>
      <c r="AD553" s="72"/>
      <c r="AE553" s="72"/>
      <c r="AF553" s="72"/>
      <c r="AG553" s="72"/>
      <c r="AH553" s="72"/>
      <c r="AI553" s="72"/>
      <c r="AJ553" s="72"/>
      <c r="AK553" s="72"/>
      <c r="AL553" s="72"/>
      <c r="AM553" s="72"/>
      <c r="AN553" s="72"/>
      <c r="AO553" s="72"/>
      <c r="AP553" s="72"/>
    </row>
    <row r="554" spans="1:42" ht="13.5">
      <c r="A554" s="72"/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  <c r="AE554" s="72"/>
      <c r="AF554" s="72"/>
      <c r="AG554" s="72"/>
      <c r="AH554" s="72"/>
      <c r="AI554" s="72"/>
      <c r="AJ554" s="72"/>
      <c r="AK554" s="72"/>
      <c r="AL554" s="72"/>
      <c r="AM554" s="72"/>
      <c r="AN554" s="72"/>
      <c r="AO554" s="72"/>
      <c r="AP554" s="72"/>
    </row>
    <row r="555" spans="1:42" ht="13.5">
      <c r="A555" s="72"/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  <c r="AF555" s="72"/>
      <c r="AG555" s="72"/>
      <c r="AH555" s="72"/>
      <c r="AI555" s="72"/>
      <c r="AJ555" s="72"/>
      <c r="AK555" s="72"/>
      <c r="AL555" s="72"/>
      <c r="AM555" s="72"/>
      <c r="AN555" s="72"/>
      <c r="AO555" s="72"/>
      <c r="AP555" s="72"/>
    </row>
    <row r="556" spans="1:42" ht="13.5">
      <c r="A556" s="72"/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  <c r="AE556" s="72"/>
      <c r="AF556" s="72"/>
      <c r="AG556" s="72"/>
      <c r="AH556" s="72"/>
      <c r="AI556" s="72"/>
      <c r="AJ556" s="72"/>
      <c r="AK556" s="72"/>
      <c r="AL556" s="72"/>
      <c r="AM556" s="72"/>
      <c r="AN556" s="72"/>
      <c r="AO556" s="72"/>
      <c r="AP556" s="72"/>
    </row>
    <row r="557" spans="1:42" ht="13.5">
      <c r="A557" s="72"/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  <c r="AA557" s="72"/>
      <c r="AB557" s="72"/>
      <c r="AC557" s="72"/>
      <c r="AD557" s="72"/>
      <c r="AE557" s="72"/>
      <c r="AF557" s="72"/>
      <c r="AG557" s="72"/>
      <c r="AH557" s="72"/>
      <c r="AI557" s="72"/>
      <c r="AJ557" s="72"/>
      <c r="AK557" s="72"/>
      <c r="AL557" s="72"/>
      <c r="AM557" s="72"/>
      <c r="AN557" s="72"/>
      <c r="AO557" s="72"/>
      <c r="AP557" s="72"/>
    </row>
    <row r="558" spans="1:42" ht="13.5">
      <c r="A558" s="72"/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  <c r="AE558" s="72"/>
      <c r="AF558" s="72"/>
      <c r="AG558" s="72"/>
      <c r="AH558" s="72"/>
      <c r="AI558" s="72"/>
      <c r="AJ558" s="72"/>
      <c r="AK558" s="72"/>
      <c r="AL558" s="72"/>
      <c r="AM558" s="72"/>
      <c r="AN558" s="72"/>
      <c r="AO558" s="72"/>
      <c r="AP558" s="72"/>
    </row>
    <row r="559" spans="1:42" ht="13.5">
      <c r="A559" s="72"/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  <c r="AC559" s="72"/>
      <c r="AD559" s="72"/>
      <c r="AE559" s="72"/>
      <c r="AF559" s="72"/>
      <c r="AG559" s="72"/>
      <c r="AH559" s="72"/>
      <c r="AI559" s="72"/>
      <c r="AJ559" s="72"/>
      <c r="AK559" s="72"/>
      <c r="AL559" s="72"/>
      <c r="AM559" s="72"/>
      <c r="AN559" s="72"/>
      <c r="AO559" s="72"/>
      <c r="AP559" s="72"/>
    </row>
    <row r="560" spans="1:42" ht="13.5">
      <c r="A560" s="72"/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  <c r="AA560" s="72"/>
      <c r="AB560" s="72"/>
      <c r="AC560" s="72"/>
      <c r="AD560" s="72"/>
      <c r="AE560" s="72"/>
      <c r="AF560" s="72"/>
      <c r="AG560" s="72"/>
      <c r="AH560" s="72"/>
      <c r="AI560" s="72"/>
      <c r="AJ560" s="72"/>
      <c r="AK560" s="72"/>
      <c r="AL560" s="72"/>
      <c r="AM560" s="72"/>
      <c r="AN560" s="72"/>
      <c r="AO560" s="72"/>
      <c r="AP560" s="72"/>
    </row>
    <row r="561" spans="1:42" ht="13.5">
      <c r="A561" s="72"/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  <c r="AA561" s="72"/>
      <c r="AB561" s="72"/>
      <c r="AC561" s="72"/>
      <c r="AD561" s="72"/>
      <c r="AE561" s="72"/>
      <c r="AF561" s="72"/>
      <c r="AG561" s="72"/>
      <c r="AH561" s="72"/>
      <c r="AI561" s="72"/>
      <c r="AJ561" s="72"/>
      <c r="AK561" s="72"/>
      <c r="AL561" s="72"/>
      <c r="AM561" s="72"/>
      <c r="AN561" s="72"/>
      <c r="AO561" s="72"/>
      <c r="AP561" s="72"/>
    </row>
    <row r="562" spans="1:42" ht="13.5">
      <c r="A562" s="72"/>
      <c r="B562" s="72"/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  <c r="AA562" s="72"/>
      <c r="AB562" s="72"/>
      <c r="AC562" s="72"/>
      <c r="AD562" s="72"/>
      <c r="AE562" s="72"/>
      <c r="AF562" s="72"/>
      <c r="AG562" s="72"/>
      <c r="AH562" s="72"/>
      <c r="AI562" s="72"/>
      <c r="AJ562" s="72"/>
      <c r="AK562" s="72"/>
      <c r="AL562" s="72"/>
      <c r="AM562" s="72"/>
      <c r="AN562" s="72"/>
      <c r="AO562" s="72"/>
      <c r="AP562" s="72"/>
    </row>
    <row r="563" spans="1:42" ht="13.5">
      <c r="A563" s="72"/>
      <c r="B563" s="72"/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  <c r="AA563" s="72"/>
      <c r="AB563" s="72"/>
      <c r="AC563" s="72"/>
      <c r="AD563" s="72"/>
      <c r="AE563" s="72"/>
      <c r="AF563" s="72"/>
      <c r="AG563" s="72"/>
      <c r="AH563" s="72"/>
      <c r="AI563" s="72"/>
      <c r="AJ563" s="72"/>
      <c r="AK563" s="72"/>
      <c r="AL563" s="72"/>
      <c r="AM563" s="72"/>
      <c r="AN563" s="72"/>
      <c r="AO563" s="72"/>
      <c r="AP563" s="72"/>
    </row>
    <row r="564" spans="1:42" ht="13.5">
      <c r="A564" s="72"/>
      <c r="B564" s="72"/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  <c r="AA564" s="72"/>
      <c r="AB564" s="72"/>
      <c r="AC564" s="72"/>
      <c r="AD564" s="72"/>
      <c r="AE564" s="72"/>
      <c r="AF564" s="72"/>
      <c r="AG564" s="72"/>
      <c r="AH564" s="72"/>
      <c r="AI564" s="72"/>
      <c r="AJ564" s="72"/>
      <c r="AK564" s="72"/>
      <c r="AL564" s="72"/>
      <c r="AM564" s="72"/>
      <c r="AN564" s="72"/>
      <c r="AO564" s="72"/>
      <c r="AP564" s="72"/>
    </row>
    <row r="565" spans="1:42" ht="13.5">
      <c r="A565" s="72"/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  <c r="AA565" s="72"/>
      <c r="AB565" s="72"/>
      <c r="AC565" s="72"/>
      <c r="AD565" s="72"/>
      <c r="AE565" s="72"/>
      <c r="AF565" s="72"/>
      <c r="AG565" s="72"/>
      <c r="AH565" s="72"/>
      <c r="AI565" s="72"/>
      <c r="AJ565" s="72"/>
      <c r="AK565" s="72"/>
      <c r="AL565" s="72"/>
      <c r="AM565" s="72"/>
      <c r="AN565" s="72"/>
      <c r="AO565" s="72"/>
      <c r="AP565" s="72"/>
    </row>
    <row r="566" spans="1:42" ht="13.5">
      <c r="A566" s="72"/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  <c r="AA566" s="72"/>
      <c r="AB566" s="72"/>
      <c r="AC566" s="72"/>
      <c r="AD566" s="72"/>
      <c r="AE566" s="72"/>
      <c r="AF566" s="72"/>
      <c r="AG566" s="72"/>
      <c r="AH566" s="72"/>
      <c r="AI566" s="72"/>
      <c r="AJ566" s="72"/>
      <c r="AK566" s="72"/>
      <c r="AL566" s="72"/>
      <c r="AM566" s="72"/>
      <c r="AN566" s="72"/>
      <c r="AO566" s="72"/>
      <c r="AP566" s="72"/>
    </row>
    <row r="567" spans="1:42" ht="13.5">
      <c r="A567" s="72"/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  <c r="AA567" s="72"/>
      <c r="AB567" s="72"/>
      <c r="AC567" s="72"/>
      <c r="AD567" s="72"/>
      <c r="AE567" s="72"/>
      <c r="AF567" s="72"/>
      <c r="AG567" s="72"/>
      <c r="AH567" s="72"/>
      <c r="AI567" s="72"/>
      <c r="AJ567" s="72"/>
      <c r="AK567" s="72"/>
      <c r="AL567" s="72"/>
      <c r="AM567" s="72"/>
      <c r="AN567" s="72"/>
      <c r="AO567" s="72"/>
      <c r="AP567" s="72"/>
    </row>
    <row r="568" spans="1:42" ht="13.5">
      <c r="A568" s="72"/>
      <c r="B568" s="72"/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  <c r="AA568" s="72"/>
      <c r="AB568" s="72"/>
      <c r="AC568" s="72"/>
      <c r="AD568" s="72"/>
      <c r="AE568" s="72"/>
      <c r="AF568" s="72"/>
      <c r="AG568" s="72"/>
      <c r="AH568" s="72"/>
      <c r="AI568" s="72"/>
      <c r="AJ568" s="72"/>
      <c r="AK568" s="72"/>
      <c r="AL568" s="72"/>
      <c r="AM568" s="72"/>
      <c r="AN568" s="72"/>
      <c r="AO568" s="72"/>
      <c r="AP568" s="72"/>
    </row>
    <row r="569" spans="1:42" ht="13.5">
      <c r="A569" s="72"/>
      <c r="B569" s="72"/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  <c r="AA569" s="72"/>
      <c r="AB569" s="72"/>
      <c r="AC569" s="72"/>
      <c r="AD569" s="72"/>
      <c r="AE569" s="72"/>
      <c r="AF569" s="72"/>
      <c r="AG569" s="72"/>
      <c r="AH569" s="72"/>
      <c r="AI569" s="72"/>
      <c r="AJ569" s="72"/>
      <c r="AK569" s="72"/>
      <c r="AL569" s="72"/>
      <c r="AM569" s="72"/>
      <c r="AN569" s="72"/>
      <c r="AO569" s="72"/>
      <c r="AP569" s="72"/>
    </row>
    <row r="570" spans="1:42" ht="13.5">
      <c r="A570" s="72"/>
      <c r="B570" s="72"/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  <c r="AA570" s="72"/>
      <c r="AB570" s="72"/>
      <c r="AC570" s="72"/>
      <c r="AD570" s="72"/>
      <c r="AE570" s="72"/>
      <c r="AF570" s="72"/>
      <c r="AG570" s="72"/>
      <c r="AH570" s="72"/>
      <c r="AI570" s="72"/>
      <c r="AJ570" s="72"/>
      <c r="AK570" s="72"/>
      <c r="AL570" s="72"/>
      <c r="AM570" s="72"/>
      <c r="AN570" s="72"/>
      <c r="AO570" s="72"/>
      <c r="AP570" s="72"/>
    </row>
    <row r="571" spans="1:42" ht="13.5">
      <c r="A571" s="72"/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  <c r="AA571" s="72"/>
      <c r="AB571" s="72"/>
      <c r="AC571" s="72"/>
      <c r="AD571" s="72"/>
      <c r="AE571" s="72"/>
      <c r="AF571" s="72"/>
      <c r="AG571" s="72"/>
      <c r="AH571" s="72"/>
      <c r="AI571" s="72"/>
      <c r="AJ571" s="72"/>
      <c r="AK571" s="72"/>
      <c r="AL571" s="72"/>
      <c r="AM571" s="72"/>
      <c r="AN571" s="72"/>
      <c r="AO571" s="72"/>
      <c r="AP571" s="72"/>
    </row>
    <row r="572" spans="1:42" ht="13.5">
      <c r="A572" s="72"/>
      <c r="B572" s="72"/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  <c r="AA572" s="72"/>
      <c r="AB572" s="72"/>
      <c r="AC572" s="72"/>
      <c r="AD572" s="72"/>
      <c r="AE572" s="72"/>
      <c r="AF572" s="72"/>
      <c r="AG572" s="72"/>
      <c r="AH572" s="72"/>
      <c r="AI572" s="72"/>
      <c r="AJ572" s="72"/>
      <c r="AK572" s="72"/>
      <c r="AL572" s="72"/>
      <c r="AM572" s="72"/>
      <c r="AN572" s="72"/>
      <c r="AO572" s="72"/>
      <c r="AP572" s="72"/>
    </row>
    <row r="573" spans="1:42" ht="13.5">
      <c r="A573" s="72"/>
      <c r="B573" s="72"/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  <c r="AA573" s="72"/>
      <c r="AB573" s="72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</row>
    <row r="574" spans="1:42" ht="13.5">
      <c r="A574" s="72"/>
      <c r="B574" s="72"/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  <c r="AA574" s="72"/>
      <c r="AB574" s="72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</row>
    <row r="575" spans="1:42" ht="13.5">
      <c r="A575" s="72"/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  <c r="AA575" s="72"/>
      <c r="AB575" s="72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</row>
    <row r="576" spans="1:42" ht="13.5">
      <c r="A576" s="72"/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  <c r="AA576" s="72"/>
      <c r="AB576" s="72"/>
      <c r="AC576" s="72"/>
      <c r="AD576" s="72"/>
      <c r="AE576" s="72"/>
      <c r="AF576" s="72"/>
      <c r="AG576" s="72"/>
      <c r="AH576" s="72"/>
      <c r="AI576" s="72"/>
      <c r="AJ576" s="72"/>
      <c r="AK576" s="72"/>
      <c r="AL576" s="72"/>
      <c r="AM576" s="72"/>
      <c r="AN576" s="72"/>
      <c r="AO576" s="72"/>
      <c r="AP576" s="72"/>
    </row>
    <row r="577" spans="1:42" ht="13.5">
      <c r="A577" s="72"/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  <c r="AA577" s="72"/>
      <c r="AB577" s="72"/>
      <c r="AC577" s="72"/>
      <c r="AD577" s="72"/>
      <c r="AE577" s="72"/>
      <c r="AF577" s="72"/>
      <c r="AG577" s="72"/>
      <c r="AH577" s="72"/>
      <c r="AI577" s="72"/>
      <c r="AJ577" s="72"/>
      <c r="AK577" s="72"/>
      <c r="AL577" s="72"/>
      <c r="AM577" s="72"/>
      <c r="AN577" s="72"/>
      <c r="AO577" s="72"/>
      <c r="AP577" s="72"/>
    </row>
    <row r="578" spans="1:42" ht="13.5">
      <c r="A578" s="72"/>
      <c r="B578" s="72"/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  <c r="AA578" s="72"/>
      <c r="AB578" s="72"/>
      <c r="AC578" s="72"/>
      <c r="AD578" s="72"/>
      <c r="AE578" s="72"/>
      <c r="AF578" s="72"/>
      <c r="AG578" s="72"/>
      <c r="AH578" s="72"/>
      <c r="AI578" s="72"/>
      <c r="AJ578" s="72"/>
      <c r="AK578" s="72"/>
      <c r="AL578" s="72"/>
      <c r="AM578" s="72"/>
      <c r="AN578" s="72"/>
      <c r="AO578" s="72"/>
      <c r="AP578" s="72"/>
    </row>
    <row r="579" spans="1:42" ht="13.5">
      <c r="A579" s="72"/>
      <c r="B579" s="72"/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  <c r="AA579" s="72"/>
      <c r="AB579" s="72"/>
      <c r="AC579" s="72"/>
      <c r="AD579" s="72"/>
      <c r="AE579" s="72"/>
      <c r="AF579" s="72"/>
      <c r="AG579" s="72"/>
      <c r="AH579" s="72"/>
      <c r="AI579" s="72"/>
      <c r="AJ579" s="72"/>
      <c r="AK579" s="72"/>
      <c r="AL579" s="72"/>
      <c r="AM579" s="72"/>
      <c r="AN579" s="72"/>
      <c r="AO579" s="72"/>
      <c r="AP579" s="72"/>
    </row>
    <row r="580" spans="1:42" ht="13.5">
      <c r="A580" s="72"/>
      <c r="B580" s="72"/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  <c r="AA580" s="72"/>
      <c r="AB580" s="72"/>
      <c r="AC580" s="72"/>
      <c r="AD580" s="72"/>
      <c r="AE580" s="72"/>
      <c r="AF580" s="72"/>
      <c r="AG580" s="72"/>
      <c r="AH580" s="72"/>
      <c r="AI580" s="72"/>
      <c r="AJ580" s="72"/>
      <c r="AK580" s="72"/>
      <c r="AL580" s="72"/>
      <c r="AM580" s="72"/>
      <c r="AN580" s="72"/>
      <c r="AO580" s="72"/>
      <c r="AP580" s="72"/>
    </row>
    <row r="581" spans="1:42" ht="13.5">
      <c r="A581" s="72"/>
      <c r="B581" s="72"/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  <c r="AA581" s="72"/>
      <c r="AB581" s="72"/>
      <c r="AC581" s="72"/>
      <c r="AD581" s="72"/>
      <c r="AE581" s="72"/>
      <c r="AF581" s="72"/>
      <c r="AG581" s="72"/>
      <c r="AH581" s="72"/>
      <c r="AI581" s="72"/>
      <c r="AJ581" s="72"/>
      <c r="AK581" s="72"/>
      <c r="AL581" s="72"/>
      <c r="AM581" s="72"/>
      <c r="AN581" s="72"/>
      <c r="AO581" s="72"/>
      <c r="AP581" s="72"/>
    </row>
    <row r="582" spans="1:42" ht="13.5">
      <c r="A582" s="72"/>
      <c r="B582" s="72"/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  <c r="AA582" s="72"/>
      <c r="AB582" s="72"/>
      <c r="AC582" s="72"/>
      <c r="AD582" s="72"/>
      <c r="AE582" s="72"/>
      <c r="AF582" s="72"/>
      <c r="AG582" s="72"/>
      <c r="AH582" s="72"/>
      <c r="AI582" s="72"/>
      <c r="AJ582" s="72"/>
      <c r="AK582" s="72"/>
      <c r="AL582" s="72"/>
      <c r="AM582" s="72"/>
      <c r="AN582" s="72"/>
      <c r="AO582" s="72"/>
      <c r="AP582" s="72"/>
    </row>
    <row r="583" spans="1:42" ht="13.5">
      <c r="A583" s="72"/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  <c r="AA583" s="72"/>
      <c r="AB583" s="72"/>
      <c r="AC583" s="72"/>
      <c r="AD583" s="72"/>
      <c r="AE583" s="72"/>
      <c r="AF583" s="72"/>
      <c r="AG583" s="72"/>
      <c r="AH583" s="72"/>
      <c r="AI583" s="72"/>
      <c r="AJ583" s="72"/>
      <c r="AK583" s="72"/>
      <c r="AL583" s="72"/>
      <c r="AM583" s="72"/>
      <c r="AN583" s="72"/>
      <c r="AO583" s="72"/>
      <c r="AP583" s="72"/>
    </row>
    <row r="584" spans="1:42" ht="13.5">
      <c r="A584" s="72"/>
      <c r="B584" s="72"/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  <c r="AA584" s="72"/>
      <c r="AB584" s="72"/>
      <c r="AC584" s="72"/>
      <c r="AD584" s="72"/>
      <c r="AE584" s="72"/>
      <c r="AF584" s="72"/>
      <c r="AG584" s="72"/>
      <c r="AH584" s="72"/>
      <c r="AI584" s="72"/>
      <c r="AJ584" s="72"/>
      <c r="AK584" s="72"/>
      <c r="AL584" s="72"/>
      <c r="AM584" s="72"/>
      <c r="AN584" s="72"/>
      <c r="AO584" s="72"/>
      <c r="AP584" s="72"/>
    </row>
    <row r="585" spans="1:42" ht="13.5">
      <c r="A585" s="72"/>
      <c r="B585" s="72"/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  <c r="AA585" s="72"/>
      <c r="AB585" s="72"/>
      <c r="AC585" s="72"/>
      <c r="AD585" s="72"/>
      <c r="AE585" s="72"/>
      <c r="AF585" s="72"/>
      <c r="AG585" s="72"/>
      <c r="AH585" s="72"/>
      <c r="AI585" s="72"/>
      <c r="AJ585" s="72"/>
      <c r="AK585" s="72"/>
      <c r="AL585" s="72"/>
      <c r="AM585" s="72"/>
      <c r="AN585" s="72"/>
      <c r="AO585" s="72"/>
      <c r="AP585" s="72"/>
    </row>
    <row r="586" spans="1:42" ht="13.5">
      <c r="A586" s="72"/>
      <c r="B586" s="72"/>
      <c r="C586" s="72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  <c r="AA586" s="72"/>
      <c r="AB586" s="72"/>
      <c r="AC586" s="72"/>
      <c r="AD586" s="72"/>
      <c r="AE586" s="72"/>
      <c r="AF586" s="72"/>
      <c r="AG586" s="72"/>
      <c r="AH586" s="72"/>
      <c r="AI586" s="72"/>
      <c r="AJ586" s="72"/>
      <c r="AK586" s="72"/>
      <c r="AL586" s="72"/>
      <c r="AM586" s="72"/>
      <c r="AN586" s="72"/>
      <c r="AO586" s="72"/>
      <c r="AP586" s="72"/>
    </row>
    <row r="587" spans="1:42" ht="13.5">
      <c r="A587" s="72"/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  <c r="AA587" s="72"/>
      <c r="AB587" s="72"/>
      <c r="AC587" s="72"/>
      <c r="AD587" s="72"/>
      <c r="AE587" s="72"/>
      <c r="AF587" s="72"/>
      <c r="AG587" s="72"/>
      <c r="AH587" s="72"/>
      <c r="AI587" s="72"/>
      <c r="AJ587" s="72"/>
      <c r="AK587" s="72"/>
      <c r="AL587" s="72"/>
      <c r="AM587" s="72"/>
      <c r="AN587" s="72"/>
      <c r="AO587" s="72"/>
      <c r="AP587" s="72"/>
    </row>
    <row r="588" spans="1:42" ht="13.5">
      <c r="A588" s="72"/>
      <c r="B588" s="72"/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  <c r="AA588" s="72"/>
      <c r="AB588" s="72"/>
      <c r="AC588" s="72"/>
      <c r="AD588" s="72"/>
      <c r="AE588" s="72"/>
      <c r="AF588" s="72"/>
      <c r="AG588" s="72"/>
      <c r="AH588" s="72"/>
      <c r="AI588" s="72"/>
      <c r="AJ588" s="72"/>
      <c r="AK588" s="72"/>
      <c r="AL588" s="72"/>
      <c r="AM588" s="72"/>
      <c r="AN588" s="72"/>
      <c r="AO588" s="72"/>
      <c r="AP588" s="72"/>
    </row>
    <row r="589" spans="1:42" ht="13.5">
      <c r="A589" s="72"/>
      <c r="B589" s="72"/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  <c r="AA589" s="72"/>
      <c r="AB589" s="72"/>
      <c r="AC589" s="72"/>
      <c r="AD589" s="72"/>
      <c r="AE589" s="72"/>
      <c r="AF589" s="72"/>
      <c r="AG589" s="72"/>
      <c r="AH589" s="72"/>
      <c r="AI589" s="72"/>
      <c r="AJ589" s="72"/>
      <c r="AK589" s="72"/>
      <c r="AL589" s="72"/>
      <c r="AM589" s="72"/>
      <c r="AN589" s="72"/>
      <c r="AO589" s="72"/>
      <c r="AP589" s="72"/>
    </row>
    <row r="590" spans="1:42" ht="13.5">
      <c r="A590" s="72"/>
      <c r="B590" s="72"/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  <c r="AA590" s="72"/>
      <c r="AB590" s="72"/>
      <c r="AC590" s="72"/>
      <c r="AD590" s="72"/>
      <c r="AE590" s="72"/>
      <c r="AF590" s="72"/>
      <c r="AG590" s="72"/>
      <c r="AH590" s="72"/>
      <c r="AI590" s="72"/>
      <c r="AJ590" s="72"/>
      <c r="AK590" s="72"/>
      <c r="AL590" s="72"/>
      <c r="AM590" s="72"/>
      <c r="AN590" s="72"/>
      <c r="AO590" s="72"/>
      <c r="AP590" s="72"/>
    </row>
    <row r="591" spans="1:42" ht="13.5">
      <c r="A591" s="72"/>
      <c r="B591" s="72"/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  <c r="AA591" s="72"/>
      <c r="AB591" s="72"/>
      <c r="AC591" s="72"/>
      <c r="AD591" s="72"/>
      <c r="AE591" s="72"/>
      <c r="AF591" s="72"/>
      <c r="AG591" s="72"/>
      <c r="AH591" s="72"/>
      <c r="AI591" s="72"/>
      <c r="AJ591" s="72"/>
      <c r="AK591" s="72"/>
      <c r="AL591" s="72"/>
      <c r="AM591" s="72"/>
      <c r="AN591" s="72"/>
      <c r="AO591" s="72"/>
      <c r="AP591" s="72"/>
    </row>
    <row r="592" spans="1:42" ht="13.5">
      <c r="A592" s="72"/>
      <c r="B592" s="72"/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  <c r="AA592" s="72"/>
      <c r="AB592" s="72"/>
      <c r="AC592" s="72"/>
      <c r="AD592" s="72"/>
      <c r="AE592" s="72"/>
      <c r="AF592" s="72"/>
      <c r="AG592" s="72"/>
      <c r="AH592" s="72"/>
      <c r="AI592" s="72"/>
      <c r="AJ592" s="72"/>
      <c r="AK592" s="72"/>
      <c r="AL592" s="72"/>
      <c r="AM592" s="72"/>
      <c r="AN592" s="72"/>
      <c r="AO592" s="72"/>
      <c r="AP592" s="72"/>
    </row>
    <row r="593" spans="1:42" ht="13.5">
      <c r="A593" s="72"/>
      <c r="B593" s="72"/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72"/>
      <c r="AC593" s="72"/>
      <c r="AD593" s="72"/>
      <c r="AE593" s="72"/>
      <c r="AF593" s="72"/>
      <c r="AG593" s="72"/>
      <c r="AH593" s="72"/>
      <c r="AI593" s="72"/>
      <c r="AJ593" s="72"/>
      <c r="AK593" s="72"/>
      <c r="AL593" s="72"/>
      <c r="AM593" s="72"/>
      <c r="AN593" s="72"/>
      <c r="AO593" s="72"/>
      <c r="AP593" s="72"/>
    </row>
    <row r="594" spans="1:42" ht="13.5">
      <c r="A594" s="72"/>
      <c r="B594" s="72"/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  <c r="AA594" s="72"/>
      <c r="AB594" s="72"/>
      <c r="AC594" s="72"/>
      <c r="AD594" s="72"/>
      <c r="AE594" s="72"/>
      <c r="AF594" s="72"/>
      <c r="AG594" s="72"/>
      <c r="AH594" s="72"/>
      <c r="AI594" s="72"/>
      <c r="AJ594" s="72"/>
      <c r="AK594" s="72"/>
      <c r="AL594" s="72"/>
      <c r="AM594" s="72"/>
      <c r="AN594" s="72"/>
      <c r="AO594" s="72"/>
      <c r="AP594" s="72"/>
    </row>
    <row r="595" spans="1:42" ht="13.5">
      <c r="A595" s="72"/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  <c r="AA595" s="72"/>
      <c r="AB595" s="72"/>
      <c r="AC595" s="72"/>
      <c r="AD595" s="72"/>
      <c r="AE595" s="72"/>
      <c r="AF595" s="72"/>
      <c r="AG595" s="72"/>
      <c r="AH595" s="72"/>
      <c r="AI595" s="72"/>
      <c r="AJ595" s="72"/>
      <c r="AK595" s="72"/>
      <c r="AL595" s="72"/>
      <c r="AM595" s="72"/>
      <c r="AN595" s="72"/>
      <c r="AO595" s="72"/>
      <c r="AP595" s="72"/>
    </row>
    <row r="596" spans="1:42" ht="13.5">
      <c r="A596" s="72"/>
      <c r="B596" s="72"/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  <c r="AA596" s="72"/>
      <c r="AB596" s="72"/>
      <c r="AC596" s="72"/>
      <c r="AD596" s="72"/>
      <c r="AE596" s="72"/>
      <c r="AF596" s="72"/>
      <c r="AG596" s="72"/>
      <c r="AH596" s="72"/>
      <c r="AI596" s="72"/>
      <c r="AJ596" s="72"/>
      <c r="AK596" s="72"/>
      <c r="AL596" s="72"/>
      <c r="AM596" s="72"/>
      <c r="AN596" s="72"/>
      <c r="AO596" s="72"/>
      <c r="AP596" s="72"/>
    </row>
    <row r="597" spans="1:42" ht="13.5">
      <c r="A597" s="72"/>
      <c r="B597" s="72"/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  <c r="AA597" s="72"/>
      <c r="AB597" s="72"/>
      <c r="AC597" s="72"/>
      <c r="AD597" s="72"/>
      <c r="AE597" s="72"/>
      <c r="AF597" s="72"/>
      <c r="AG597" s="72"/>
      <c r="AH597" s="72"/>
      <c r="AI597" s="72"/>
      <c r="AJ597" s="72"/>
      <c r="AK597" s="72"/>
      <c r="AL597" s="72"/>
      <c r="AM597" s="72"/>
      <c r="AN597" s="72"/>
      <c r="AO597" s="72"/>
      <c r="AP597" s="72"/>
    </row>
    <row r="598" spans="1:42" ht="13.5">
      <c r="A598" s="72"/>
      <c r="B598" s="72"/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  <c r="AA598" s="72"/>
      <c r="AB598" s="72"/>
      <c r="AC598" s="72"/>
      <c r="AD598" s="72"/>
      <c r="AE598" s="72"/>
      <c r="AF598" s="72"/>
      <c r="AG598" s="72"/>
      <c r="AH598" s="72"/>
      <c r="AI598" s="72"/>
      <c r="AJ598" s="72"/>
      <c r="AK598" s="72"/>
      <c r="AL598" s="72"/>
      <c r="AM598" s="72"/>
      <c r="AN598" s="72"/>
      <c r="AO598" s="72"/>
      <c r="AP598" s="72"/>
    </row>
    <row r="599" spans="1:42" ht="13.5">
      <c r="A599" s="72"/>
      <c r="B599" s="72"/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  <c r="AA599" s="72"/>
      <c r="AB599" s="72"/>
      <c r="AC599" s="72"/>
      <c r="AD599" s="72"/>
      <c r="AE599" s="72"/>
      <c r="AF599" s="72"/>
      <c r="AG599" s="72"/>
      <c r="AH599" s="72"/>
      <c r="AI599" s="72"/>
      <c r="AJ599" s="72"/>
      <c r="AK599" s="72"/>
      <c r="AL599" s="72"/>
      <c r="AM599" s="72"/>
      <c r="AN599" s="72"/>
      <c r="AO599" s="72"/>
      <c r="AP599" s="72"/>
    </row>
    <row r="600" spans="1:42" ht="13.5">
      <c r="A600" s="72"/>
      <c r="B600" s="72"/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  <c r="AA600" s="72"/>
      <c r="AB600" s="72"/>
      <c r="AC600" s="72"/>
      <c r="AD600" s="72"/>
      <c r="AE600" s="72"/>
      <c r="AF600" s="72"/>
      <c r="AG600" s="72"/>
      <c r="AH600" s="72"/>
      <c r="AI600" s="72"/>
      <c r="AJ600" s="72"/>
      <c r="AK600" s="72"/>
      <c r="AL600" s="72"/>
      <c r="AM600" s="72"/>
      <c r="AN600" s="72"/>
      <c r="AO600" s="72"/>
      <c r="AP600" s="72"/>
    </row>
    <row r="601" spans="1:42" ht="13.5">
      <c r="A601" s="72"/>
      <c r="B601" s="72"/>
      <c r="C601" s="72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  <c r="AA601" s="72"/>
      <c r="AB601" s="72"/>
      <c r="AC601" s="72"/>
      <c r="AD601" s="72"/>
      <c r="AE601" s="72"/>
      <c r="AF601" s="72"/>
      <c r="AG601" s="72"/>
      <c r="AH601" s="72"/>
      <c r="AI601" s="72"/>
      <c r="AJ601" s="72"/>
      <c r="AK601" s="72"/>
      <c r="AL601" s="72"/>
      <c r="AM601" s="72"/>
      <c r="AN601" s="72"/>
      <c r="AO601" s="72"/>
      <c r="AP601" s="72"/>
    </row>
    <row r="602" spans="1:42" ht="13.5">
      <c r="A602" s="72"/>
      <c r="B602" s="72"/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  <c r="AA602" s="72"/>
      <c r="AB602" s="72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</row>
    <row r="603" spans="1:42" ht="13.5">
      <c r="A603" s="72"/>
      <c r="B603" s="72"/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  <c r="AA603" s="72"/>
      <c r="AB603" s="72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</row>
    <row r="604" spans="1:42" ht="13.5">
      <c r="A604" s="72"/>
      <c r="B604" s="72"/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  <c r="AA604" s="72"/>
      <c r="AB604" s="72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</row>
    <row r="605" spans="1:42" ht="13.5">
      <c r="A605" s="72"/>
      <c r="B605" s="72"/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  <c r="AA605" s="72"/>
      <c r="AB605" s="72"/>
      <c r="AC605" s="72"/>
      <c r="AD605" s="72"/>
      <c r="AE605" s="72"/>
      <c r="AF605" s="72"/>
      <c r="AG605" s="72"/>
      <c r="AH605" s="72"/>
      <c r="AI605" s="72"/>
      <c r="AJ605" s="72"/>
      <c r="AK605" s="72"/>
      <c r="AL605" s="72"/>
      <c r="AM605" s="72"/>
      <c r="AN605" s="72"/>
      <c r="AO605" s="72"/>
      <c r="AP605" s="72"/>
    </row>
    <row r="606" spans="1:42" ht="13.5">
      <c r="A606" s="72"/>
      <c r="B606" s="72"/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  <c r="AA606" s="72"/>
      <c r="AB606" s="72"/>
      <c r="AC606" s="72"/>
      <c r="AD606" s="72"/>
      <c r="AE606" s="72"/>
      <c r="AF606" s="72"/>
      <c r="AG606" s="72"/>
      <c r="AH606" s="72"/>
      <c r="AI606" s="72"/>
      <c r="AJ606" s="72"/>
      <c r="AK606" s="72"/>
      <c r="AL606" s="72"/>
      <c r="AM606" s="72"/>
      <c r="AN606" s="72"/>
      <c r="AO606" s="72"/>
      <c r="AP606" s="72"/>
    </row>
    <row r="607" spans="1:42" ht="13.5">
      <c r="A607" s="72"/>
      <c r="B607" s="72"/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  <c r="AA607" s="72"/>
      <c r="AB607" s="72"/>
      <c r="AC607" s="72"/>
      <c r="AD607" s="72"/>
      <c r="AE607" s="72"/>
      <c r="AF607" s="72"/>
      <c r="AG607" s="72"/>
      <c r="AH607" s="72"/>
      <c r="AI607" s="72"/>
      <c r="AJ607" s="72"/>
      <c r="AK607" s="72"/>
      <c r="AL607" s="72"/>
      <c r="AM607" s="72"/>
      <c r="AN607" s="72"/>
      <c r="AO607" s="72"/>
      <c r="AP607" s="72"/>
    </row>
    <row r="608" spans="1:42" ht="13.5">
      <c r="A608" s="72"/>
      <c r="B608" s="72"/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  <c r="AA608" s="72"/>
      <c r="AB608" s="72"/>
      <c r="AC608" s="72"/>
      <c r="AD608" s="72"/>
      <c r="AE608" s="72"/>
      <c r="AF608" s="72"/>
      <c r="AG608" s="72"/>
      <c r="AH608" s="72"/>
      <c r="AI608" s="72"/>
      <c r="AJ608" s="72"/>
      <c r="AK608" s="72"/>
      <c r="AL608" s="72"/>
      <c r="AM608" s="72"/>
      <c r="AN608" s="72"/>
      <c r="AO608" s="72"/>
      <c r="AP608" s="72"/>
    </row>
    <row r="609" spans="1:42" ht="13.5">
      <c r="A609" s="72"/>
      <c r="B609" s="72"/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  <c r="AA609" s="72"/>
      <c r="AB609" s="72"/>
      <c r="AC609" s="72"/>
      <c r="AD609" s="72"/>
      <c r="AE609" s="72"/>
      <c r="AF609" s="72"/>
      <c r="AG609" s="72"/>
      <c r="AH609" s="72"/>
      <c r="AI609" s="72"/>
      <c r="AJ609" s="72"/>
      <c r="AK609" s="72"/>
      <c r="AL609" s="72"/>
      <c r="AM609" s="72"/>
      <c r="AN609" s="72"/>
      <c r="AO609" s="72"/>
      <c r="AP609" s="72"/>
    </row>
    <row r="610" spans="1:42" ht="13.5">
      <c r="A610" s="72"/>
      <c r="B610" s="72"/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  <c r="AA610" s="72"/>
      <c r="AB610" s="72"/>
      <c r="AC610" s="72"/>
      <c r="AD610" s="72"/>
      <c r="AE610" s="72"/>
      <c r="AF610" s="72"/>
      <c r="AG610" s="72"/>
      <c r="AH610" s="72"/>
      <c r="AI610" s="72"/>
      <c r="AJ610" s="72"/>
      <c r="AK610" s="72"/>
      <c r="AL610" s="72"/>
      <c r="AM610" s="72"/>
      <c r="AN610" s="72"/>
      <c r="AO610" s="72"/>
      <c r="AP610" s="72"/>
    </row>
    <row r="611" spans="1:42" ht="13.5">
      <c r="A611" s="72"/>
      <c r="B611" s="72"/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  <c r="AA611" s="72"/>
      <c r="AB611" s="72"/>
      <c r="AC611" s="72"/>
      <c r="AD611" s="72"/>
      <c r="AE611" s="72"/>
      <c r="AF611" s="72"/>
      <c r="AG611" s="72"/>
      <c r="AH611" s="72"/>
      <c r="AI611" s="72"/>
      <c r="AJ611" s="72"/>
      <c r="AK611" s="72"/>
      <c r="AL611" s="72"/>
      <c r="AM611" s="72"/>
      <c r="AN611" s="72"/>
      <c r="AO611" s="72"/>
      <c r="AP611" s="72"/>
    </row>
    <row r="612" spans="1:42" ht="13.5">
      <c r="A612" s="72"/>
      <c r="B612" s="72"/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  <c r="AA612" s="72"/>
      <c r="AB612" s="72"/>
      <c r="AC612" s="72"/>
      <c r="AD612" s="72"/>
      <c r="AE612" s="72"/>
      <c r="AF612" s="72"/>
      <c r="AG612" s="72"/>
      <c r="AH612" s="72"/>
      <c r="AI612" s="72"/>
      <c r="AJ612" s="72"/>
      <c r="AK612" s="72"/>
      <c r="AL612" s="72"/>
      <c r="AM612" s="72"/>
      <c r="AN612" s="72"/>
      <c r="AO612" s="72"/>
      <c r="AP612" s="72"/>
    </row>
    <row r="613" spans="1:42" ht="13.5">
      <c r="A613" s="72"/>
      <c r="B613" s="72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  <c r="AA613" s="72"/>
      <c r="AB613" s="72"/>
      <c r="AC613" s="72"/>
      <c r="AD613" s="72"/>
      <c r="AE613" s="72"/>
      <c r="AF613" s="72"/>
      <c r="AG613" s="72"/>
      <c r="AH613" s="72"/>
      <c r="AI613" s="72"/>
      <c r="AJ613" s="72"/>
      <c r="AK613" s="72"/>
      <c r="AL613" s="72"/>
      <c r="AM613" s="72"/>
      <c r="AN613" s="72"/>
      <c r="AO613" s="72"/>
      <c r="AP613" s="72"/>
    </row>
    <row r="614" spans="1:42" ht="13.5">
      <c r="A614" s="72"/>
      <c r="B614" s="72"/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  <c r="AA614" s="72"/>
      <c r="AB614" s="72"/>
      <c r="AC614" s="72"/>
      <c r="AD614" s="72"/>
      <c r="AE614" s="72"/>
      <c r="AF614" s="72"/>
      <c r="AG614" s="72"/>
      <c r="AH614" s="72"/>
      <c r="AI614" s="72"/>
      <c r="AJ614" s="72"/>
      <c r="AK614" s="72"/>
      <c r="AL614" s="72"/>
      <c r="AM614" s="72"/>
      <c r="AN614" s="72"/>
      <c r="AO614" s="72"/>
      <c r="AP614" s="72"/>
    </row>
    <row r="615" spans="1:42" ht="13.5">
      <c r="A615" s="72"/>
      <c r="B615" s="72"/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  <c r="AA615" s="72"/>
      <c r="AB615" s="72"/>
      <c r="AC615" s="72"/>
      <c r="AD615" s="72"/>
      <c r="AE615" s="72"/>
      <c r="AF615" s="72"/>
      <c r="AG615" s="72"/>
      <c r="AH615" s="72"/>
      <c r="AI615" s="72"/>
      <c r="AJ615" s="72"/>
      <c r="AK615" s="72"/>
      <c r="AL615" s="72"/>
      <c r="AM615" s="72"/>
      <c r="AN615" s="72"/>
      <c r="AO615" s="72"/>
      <c r="AP615" s="72"/>
    </row>
    <row r="616" spans="1:42" ht="13.5">
      <c r="A616" s="72"/>
      <c r="B616" s="72"/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  <c r="AA616" s="72"/>
      <c r="AB616" s="72"/>
      <c r="AC616" s="72"/>
      <c r="AD616" s="72"/>
      <c r="AE616" s="72"/>
      <c r="AF616" s="72"/>
      <c r="AG616" s="72"/>
      <c r="AH616" s="72"/>
      <c r="AI616" s="72"/>
      <c r="AJ616" s="72"/>
      <c r="AK616" s="72"/>
      <c r="AL616" s="72"/>
      <c r="AM616" s="72"/>
      <c r="AN616" s="72"/>
      <c r="AO616" s="72"/>
      <c r="AP616" s="72"/>
    </row>
    <row r="617" spans="1:42" ht="13.5">
      <c r="A617" s="72"/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  <c r="AA617" s="72"/>
      <c r="AB617" s="72"/>
      <c r="AC617" s="72"/>
      <c r="AD617" s="72"/>
      <c r="AE617" s="72"/>
      <c r="AF617" s="72"/>
      <c r="AG617" s="72"/>
      <c r="AH617" s="72"/>
      <c r="AI617" s="72"/>
      <c r="AJ617" s="72"/>
      <c r="AK617" s="72"/>
      <c r="AL617" s="72"/>
      <c r="AM617" s="72"/>
      <c r="AN617" s="72"/>
      <c r="AO617" s="72"/>
      <c r="AP617" s="72"/>
    </row>
    <row r="618" spans="1:42" ht="13.5">
      <c r="A618" s="72"/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  <c r="AA618" s="72"/>
      <c r="AB618" s="72"/>
      <c r="AC618" s="72"/>
      <c r="AD618" s="72"/>
      <c r="AE618" s="72"/>
      <c r="AF618" s="72"/>
      <c r="AG618" s="72"/>
      <c r="AH618" s="72"/>
      <c r="AI618" s="72"/>
      <c r="AJ618" s="72"/>
      <c r="AK618" s="72"/>
      <c r="AL618" s="72"/>
      <c r="AM618" s="72"/>
      <c r="AN618" s="72"/>
      <c r="AO618" s="72"/>
      <c r="AP618" s="72"/>
    </row>
    <row r="619" spans="1:42" ht="13.5">
      <c r="A619" s="72"/>
      <c r="B619" s="72"/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  <c r="AA619" s="72"/>
      <c r="AB619" s="72"/>
      <c r="AC619" s="72"/>
      <c r="AD619" s="72"/>
      <c r="AE619" s="72"/>
      <c r="AF619" s="72"/>
      <c r="AG619" s="72"/>
      <c r="AH619" s="72"/>
      <c r="AI619" s="72"/>
      <c r="AJ619" s="72"/>
      <c r="AK619" s="72"/>
      <c r="AL619" s="72"/>
      <c r="AM619" s="72"/>
      <c r="AN619" s="72"/>
      <c r="AO619" s="72"/>
      <c r="AP619" s="72"/>
    </row>
    <row r="620" spans="1:42" ht="13.5">
      <c r="A620" s="72"/>
      <c r="B620" s="72"/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  <c r="AA620" s="72"/>
      <c r="AB620" s="72"/>
      <c r="AC620" s="72"/>
      <c r="AD620" s="72"/>
      <c r="AE620" s="72"/>
      <c r="AF620" s="72"/>
      <c r="AG620" s="72"/>
      <c r="AH620" s="72"/>
      <c r="AI620" s="72"/>
      <c r="AJ620" s="72"/>
      <c r="AK620" s="72"/>
      <c r="AL620" s="72"/>
      <c r="AM620" s="72"/>
      <c r="AN620" s="72"/>
      <c r="AO620" s="72"/>
      <c r="AP620" s="72"/>
    </row>
    <row r="621" spans="1:42" ht="13.5">
      <c r="A621" s="72"/>
      <c r="B621" s="72"/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  <c r="AA621" s="72"/>
      <c r="AB621" s="72"/>
      <c r="AC621" s="72"/>
      <c r="AD621" s="72"/>
      <c r="AE621" s="72"/>
      <c r="AF621" s="72"/>
      <c r="AG621" s="72"/>
      <c r="AH621" s="72"/>
      <c r="AI621" s="72"/>
      <c r="AJ621" s="72"/>
      <c r="AK621" s="72"/>
      <c r="AL621" s="72"/>
      <c r="AM621" s="72"/>
      <c r="AN621" s="72"/>
      <c r="AO621" s="72"/>
      <c r="AP621" s="72"/>
    </row>
    <row r="622" spans="1:42" ht="13.5">
      <c r="A622" s="72"/>
      <c r="B622" s="72"/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  <c r="AA622" s="72"/>
      <c r="AB622" s="72"/>
      <c r="AC622" s="72"/>
      <c r="AD622" s="72"/>
      <c r="AE622" s="72"/>
      <c r="AF622" s="72"/>
      <c r="AG622" s="72"/>
      <c r="AH622" s="72"/>
      <c r="AI622" s="72"/>
      <c r="AJ622" s="72"/>
      <c r="AK622" s="72"/>
      <c r="AL622" s="72"/>
      <c r="AM622" s="72"/>
      <c r="AN622" s="72"/>
      <c r="AO622" s="72"/>
      <c r="AP622" s="72"/>
    </row>
    <row r="623" spans="1:42" ht="13.5">
      <c r="A623" s="72"/>
      <c r="B623" s="72"/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  <c r="AA623" s="72"/>
      <c r="AB623" s="72"/>
      <c r="AC623" s="72"/>
      <c r="AD623" s="72"/>
      <c r="AE623" s="72"/>
      <c r="AF623" s="72"/>
      <c r="AG623" s="72"/>
      <c r="AH623" s="72"/>
      <c r="AI623" s="72"/>
      <c r="AJ623" s="72"/>
      <c r="AK623" s="72"/>
      <c r="AL623" s="72"/>
      <c r="AM623" s="72"/>
      <c r="AN623" s="72"/>
      <c r="AO623" s="72"/>
      <c r="AP623" s="72"/>
    </row>
    <row r="624" spans="1:42" ht="13.5">
      <c r="A624" s="72"/>
      <c r="B624" s="72"/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  <c r="AA624" s="72"/>
      <c r="AB624" s="72"/>
      <c r="AC624" s="72"/>
      <c r="AD624" s="72"/>
      <c r="AE624" s="72"/>
      <c r="AF624" s="72"/>
      <c r="AG624" s="72"/>
      <c r="AH624" s="72"/>
      <c r="AI624" s="72"/>
      <c r="AJ624" s="72"/>
      <c r="AK624" s="72"/>
      <c r="AL624" s="72"/>
      <c r="AM624" s="72"/>
      <c r="AN624" s="72"/>
      <c r="AO624" s="72"/>
      <c r="AP624" s="72"/>
    </row>
    <row r="625" spans="1:42" ht="13.5">
      <c r="A625" s="72"/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  <c r="AA625" s="72"/>
      <c r="AB625" s="72"/>
      <c r="AC625" s="72"/>
      <c r="AD625" s="72"/>
      <c r="AE625" s="72"/>
      <c r="AF625" s="72"/>
      <c r="AG625" s="72"/>
      <c r="AH625" s="72"/>
      <c r="AI625" s="72"/>
      <c r="AJ625" s="72"/>
      <c r="AK625" s="72"/>
      <c r="AL625" s="72"/>
      <c r="AM625" s="72"/>
      <c r="AN625" s="72"/>
      <c r="AO625" s="72"/>
      <c r="AP625" s="72"/>
    </row>
    <row r="626" spans="1:42" ht="13.5">
      <c r="A626" s="72"/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  <c r="AA626" s="72"/>
      <c r="AB626" s="72"/>
      <c r="AC626" s="72"/>
      <c r="AD626" s="72"/>
      <c r="AE626" s="72"/>
      <c r="AF626" s="72"/>
      <c r="AG626" s="72"/>
      <c r="AH626" s="72"/>
      <c r="AI626" s="72"/>
      <c r="AJ626" s="72"/>
      <c r="AK626" s="72"/>
      <c r="AL626" s="72"/>
      <c r="AM626" s="72"/>
      <c r="AN626" s="72"/>
      <c r="AO626" s="72"/>
      <c r="AP626" s="72"/>
    </row>
    <row r="627" spans="1:42" ht="13.5">
      <c r="A627" s="72"/>
      <c r="B627" s="72"/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  <c r="AA627" s="72"/>
      <c r="AB627" s="72"/>
      <c r="AC627" s="72"/>
      <c r="AD627" s="72"/>
      <c r="AE627" s="72"/>
      <c r="AF627" s="72"/>
      <c r="AG627" s="72"/>
      <c r="AH627" s="72"/>
      <c r="AI627" s="72"/>
      <c r="AJ627" s="72"/>
      <c r="AK627" s="72"/>
      <c r="AL627" s="72"/>
      <c r="AM627" s="72"/>
      <c r="AN627" s="72"/>
      <c r="AO627" s="72"/>
      <c r="AP627" s="72"/>
    </row>
    <row r="628" spans="1:42" ht="13.5">
      <c r="A628" s="72"/>
      <c r="B628" s="72"/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  <c r="AA628" s="72"/>
      <c r="AB628" s="72"/>
      <c r="AC628" s="72"/>
      <c r="AD628" s="72"/>
      <c r="AE628" s="72"/>
      <c r="AF628" s="72"/>
      <c r="AG628" s="72"/>
      <c r="AH628" s="72"/>
      <c r="AI628" s="72"/>
      <c r="AJ628" s="72"/>
      <c r="AK628" s="72"/>
      <c r="AL628" s="72"/>
      <c r="AM628" s="72"/>
      <c r="AN628" s="72"/>
      <c r="AO628" s="72"/>
      <c r="AP628" s="72"/>
    </row>
    <row r="629" spans="1:42" ht="13.5">
      <c r="A629" s="72"/>
      <c r="B629" s="72"/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  <c r="AA629" s="72"/>
      <c r="AB629" s="72"/>
      <c r="AC629" s="72"/>
      <c r="AD629" s="72"/>
      <c r="AE629" s="72"/>
      <c r="AF629" s="72"/>
      <c r="AG629" s="72"/>
      <c r="AH629" s="72"/>
      <c r="AI629" s="72"/>
      <c r="AJ629" s="72"/>
      <c r="AK629" s="72"/>
      <c r="AL629" s="72"/>
      <c r="AM629" s="72"/>
      <c r="AN629" s="72"/>
      <c r="AO629" s="72"/>
      <c r="AP629" s="72"/>
    </row>
    <row r="630" spans="1:42" ht="13.5">
      <c r="A630" s="72"/>
      <c r="B630" s="72"/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  <c r="AA630" s="72"/>
      <c r="AB630" s="72"/>
      <c r="AC630" s="72"/>
      <c r="AD630" s="72"/>
      <c r="AE630" s="72"/>
      <c r="AF630" s="72"/>
      <c r="AG630" s="72"/>
      <c r="AH630" s="72"/>
      <c r="AI630" s="72"/>
      <c r="AJ630" s="72"/>
      <c r="AK630" s="72"/>
      <c r="AL630" s="72"/>
      <c r="AM630" s="72"/>
      <c r="AN630" s="72"/>
      <c r="AO630" s="72"/>
      <c r="AP630" s="72"/>
    </row>
    <row r="631" spans="1:42" ht="13.5">
      <c r="A631" s="72"/>
      <c r="B631" s="72"/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  <c r="AA631" s="72"/>
      <c r="AB631" s="72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</row>
    <row r="632" spans="1:42" ht="13.5">
      <c r="A632" s="72"/>
      <c r="B632" s="72"/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  <c r="AA632" s="72"/>
      <c r="AB632" s="72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</row>
    <row r="633" spans="1:42" ht="13.5">
      <c r="A633" s="72"/>
      <c r="B633" s="72"/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  <c r="AA633" s="72"/>
      <c r="AB633" s="72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</row>
    <row r="634" spans="1:42" ht="13.5">
      <c r="A634" s="72"/>
      <c r="B634" s="72"/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  <c r="AA634" s="72"/>
      <c r="AB634" s="72"/>
      <c r="AC634" s="72"/>
      <c r="AD634" s="72"/>
      <c r="AE634" s="72"/>
      <c r="AF634" s="72"/>
      <c r="AG634" s="72"/>
      <c r="AH634" s="72"/>
      <c r="AI634" s="72"/>
      <c r="AJ634" s="72"/>
      <c r="AK634" s="72"/>
      <c r="AL634" s="72"/>
      <c r="AM634" s="72"/>
      <c r="AN634" s="72"/>
      <c r="AO634" s="72"/>
      <c r="AP634" s="72"/>
    </row>
    <row r="635" spans="1:42" ht="13.5">
      <c r="A635" s="72"/>
      <c r="B635" s="72"/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  <c r="AA635" s="72"/>
      <c r="AB635" s="72"/>
      <c r="AC635" s="72"/>
      <c r="AD635" s="72"/>
      <c r="AE635" s="72"/>
      <c r="AF635" s="72"/>
      <c r="AG635" s="72"/>
      <c r="AH635" s="72"/>
      <c r="AI635" s="72"/>
      <c r="AJ635" s="72"/>
      <c r="AK635" s="72"/>
      <c r="AL635" s="72"/>
      <c r="AM635" s="72"/>
      <c r="AN635" s="72"/>
      <c r="AO635" s="72"/>
      <c r="AP635" s="72"/>
    </row>
    <row r="636" spans="1:42" ht="13.5">
      <c r="A636" s="72"/>
      <c r="B636" s="72"/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  <c r="AA636" s="72"/>
      <c r="AB636" s="72"/>
      <c r="AC636" s="72"/>
      <c r="AD636" s="72"/>
      <c r="AE636" s="72"/>
      <c r="AF636" s="72"/>
      <c r="AG636" s="72"/>
      <c r="AH636" s="72"/>
      <c r="AI636" s="72"/>
      <c r="AJ636" s="72"/>
      <c r="AK636" s="72"/>
      <c r="AL636" s="72"/>
      <c r="AM636" s="72"/>
      <c r="AN636" s="72"/>
      <c r="AO636" s="72"/>
      <c r="AP636" s="72"/>
    </row>
    <row r="637" spans="1:42" ht="13.5">
      <c r="A637" s="72"/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  <c r="AA637" s="72"/>
      <c r="AB637" s="72"/>
      <c r="AC637" s="72"/>
      <c r="AD637" s="72"/>
      <c r="AE637" s="72"/>
      <c r="AF637" s="72"/>
      <c r="AG637" s="72"/>
      <c r="AH637" s="72"/>
      <c r="AI637" s="72"/>
      <c r="AJ637" s="72"/>
      <c r="AK637" s="72"/>
      <c r="AL637" s="72"/>
      <c r="AM637" s="72"/>
      <c r="AN637" s="72"/>
      <c r="AO637" s="72"/>
      <c r="AP637" s="72"/>
    </row>
    <row r="638" spans="1:42" ht="13.5">
      <c r="A638" s="72"/>
      <c r="B638" s="72"/>
      <c r="C638" s="72"/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  <c r="AA638" s="72"/>
      <c r="AB638" s="72"/>
      <c r="AC638" s="72"/>
      <c r="AD638" s="72"/>
      <c r="AE638" s="72"/>
      <c r="AF638" s="72"/>
      <c r="AG638" s="72"/>
      <c r="AH638" s="72"/>
      <c r="AI638" s="72"/>
      <c r="AJ638" s="72"/>
      <c r="AK638" s="72"/>
      <c r="AL638" s="72"/>
      <c r="AM638" s="72"/>
      <c r="AN638" s="72"/>
      <c r="AO638" s="72"/>
      <c r="AP638" s="72"/>
    </row>
    <row r="639" spans="1:42" ht="13.5">
      <c r="A639" s="72"/>
      <c r="B639" s="72"/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  <c r="AA639" s="72"/>
      <c r="AB639" s="72"/>
      <c r="AC639" s="72"/>
      <c r="AD639" s="72"/>
      <c r="AE639" s="72"/>
      <c r="AF639" s="72"/>
      <c r="AG639" s="72"/>
      <c r="AH639" s="72"/>
      <c r="AI639" s="72"/>
      <c r="AJ639" s="72"/>
      <c r="AK639" s="72"/>
      <c r="AL639" s="72"/>
      <c r="AM639" s="72"/>
      <c r="AN639" s="72"/>
      <c r="AO639" s="72"/>
      <c r="AP639" s="72"/>
    </row>
    <row r="640" spans="1:42" ht="13.5">
      <c r="A640" s="72"/>
      <c r="B640" s="72"/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  <c r="AA640" s="72"/>
      <c r="AB640" s="72"/>
      <c r="AC640" s="72"/>
      <c r="AD640" s="72"/>
      <c r="AE640" s="72"/>
      <c r="AF640" s="72"/>
      <c r="AG640" s="72"/>
      <c r="AH640" s="72"/>
      <c r="AI640" s="72"/>
      <c r="AJ640" s="72"/>
      <c r="AK640" s="72"/>
      <c r="AL640" s="72"/>
      <c r="AM640" s="72"/>
      <c r="AN640" s="72"/>
      <c r="AO640" s="72"/>
      <c r="AP640" s="72"/>
    </row>
    <row r="641" spans="1:42" ht="13.5">
      <c r="A641" s="72"/>
      <c r="B641" s="72"/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  <c r="AA641" s="72"/>
      <c r="AB641" s="72"/>
      <c r="AC641" s="72"/>
      <c r="AD641" s="72"/>
      <c r="AE641" s="72"/>
      <c r="AF641" s="72"/>
      <c r="AG641" s="72"/>
      <c r="AH641" s="72"/>
      <c r="AI641" s="72"/>
      <c r="AJ641" s="72"/>
      <c r="AK641" s="72"/>
      <c r="AL641" s="72"/>
      <c r="AM641" s="72"/>
      <c r="AN641" s="72"/>
      <c r="AO641" s="72"/>
      <c r="AP641" s="72"/>
    </row>
    <row r="642" spans="1:42" ht="13.5">
      <c r="A642" s="72"/>
      <c r="B642" s="72"/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  <c r="AA642" s="72"/>
      <c r="AB642" s="72"/>
      <c r="AC642" s="72"/>
      <c r="AD642" s="72"/>
      <c r="AE642" s="72"/>
      <c r="AF642" s="72"/>
      <c r="AG642" s="72"/>
      <c r="AH642" s="72"/>
      <c r="AI642" s="72"/>
      <c r="AJ642" s="72"/>
      <c r="AK642" s="72"/>
      <c r="AL642" s="72"/>
      <c r="AM642" s="72"/>
      <c r="AN642" s="72"/>
      <c r="AO642" s="72"/>
      <c r="AP642" s="72"/>
    </row>
    <row r="643" spans="1:42" ht="13.5">
      <c r="A643" s="72"/>
      <c r="B643" s="72"/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  <c r="AA643" s="72"/>
      <c r="AB643" s="72"/>
      <c r="AC643" s="72"/>
      <c r="AD643" s="72"/>
      <c r="AE643" s="72"/>
      <c r="AF643" s="72"/>
      <c r="AG643" s="72"/>
      <c r="AH643" s="72"/>
      <c r="AI643" s="72"/>
      <c r="AJ643" s="72"/>
      <c r="AK643" s="72"/>
      <c r="AL643" s="72"/>
      <c r="AM643" s="72"/>
      <c r="AN643" s="72"/>
      <c r="AO643" s="72"/>
      <c r="AP643" s="72"/>
    </row>
    <row r="644" spans="1:42" ht="13.5">
      <c r="A644" s="72"/>
      <c r="B644" s="72"/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  <c r="AA644" s="72"/>
      <c r="AB644" s="72"/>
      <c r="AC644" s="72"/>
      <c r="AD644" s="72"/>
      <c r="AE644" s="72"/>
      <c r="AF644" s="72"/>
      <c r="AG644" s="72"/>
      <c r="AH644" s="72"/>
      <c r="AI644" s="72"/>
      <c r="AJ644" s="72"/>
      <c r="AK644" s="72"/>
      <c r="AL644" s="72"/>
      <c r="AM644" s="72"/>
      <c r="AN644" s="72"/>
      <c r="AO644" s="72"/>
      <c r="AP644" s="72"/>
    </row>
    <row r="645" spans="1:42" ht="13.5">
      <c r="A645" s="72"/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  <c r="AA645" s="72"/>
      <c r="AB645" s="72"/>
      <c r="AC645" s="72"/>
      <c r="AD645" s="72"/>
      <c r="AE645" s="72"/>
      <c r="AF645" s="72"/>
      <c r="AG645" s="72"/>
      <c r="AH645" s="72"/>
      <c r="AI645" s="72"/>
      <c r="AJ645" s="72"/>
      <c r="AK645" s="72"/>
      <c r="AL645" s="72"/>
      <c r="AM645" s="72"/>
      <c r="AN645" s="72"/>
      <c r="AO645" s="72"/>
      <c r="AP645" s="72"/>
    </row>
    <row r="646" spans="1:42" ht="13.5">
      <c r="A646" s="72"/>
      <c r="B646" s="72"/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  <c r="AA646" s="72"/>
      <c r="AB646" s="72"/>
      <c r="AC646" s="72"/>
      <c r="AD646" s="72"/>
      <c r="AE646" s="72"/>
      <c r="AF646" s="72"/>
      <c r="AG646" s="72"/>
      <c r="AH646" s="72"/>
      <c r="AI646" s="72"/>
      <c r="AJ646" s="72"/>
      <c r="AK646" s="72"/>
      <c r="AL646" s="72"/>
      <c r="AM646" s="72"/>
      <c r="AN646" s="72"/>
      <c r="AO646" s="72"/>
      <c r="AP646" s="72"/>
    </row>
    <row r="647" spans="1:42" ht="13.5">
      <c r="A647" s="72"/>
      <c r="B647" s="72"/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  <c r="AA647" s="72"/>
      <c r="AB647" s="72"/>
      <c r="AC647" s="72"/>
      <c r="AD647" s="72"/>
      <c r="AE647" s="72"/>
      <c r="AF647" s="72"/>
      <c r="AG647" s="72"/>
      <c r="AH647" s="72"/>
      <c r="AI647" s="72"/>
      <c r="AJ647" s="72"/>
      <c r="AK647" s="72"/>
      <c r="AL647" s="72"/>
      <c r="AM647" s="72"/>
      <c r="AN647" s="72"/>
      <c r="AO647" s="72"/>
      <c r="AP647" s="72"/>
    </row>
    <row r="648" spans="1:42" ht="13.5">
      <c r="A648" s="72"/>
      <c r="B648" s="72"/>
      <c r="C648" s="72"/>
      <c r="D648" s="72"/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  <c r="AA648" s="72"/>
      <c r="AB648" s="72"/>
      <c r="AC648" s="72"/>
      <c r="AD648" s="72"/>
      <c r="AE648" s="72"/>
      <c r="AF648" s="72"/>
      <c r="AG648" s="72"/>
      <c r="AH648" s="72"/>
      <c r="AI648" s="72"/>
      <c r="AJ648" s="72"/>
      <c r="AK648" s="72"/>
      <c r="AL648" s="72"/>
      <c r="AM648" s="72"/>
      <c r="AN648" s="72"/>
      <c r="AO648" s="72"/>
      <c r="AP648" s="72"/>
    </row>
    <row r="649" spans="1:42" ht="13.5">
      <c r="A649" s="72"/>
      <c r="B649" s="72"/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  <c r="AA649" s="72"/>
      <c r="AB649" s="72"/>
      <c r="AC649" s="72"/>
      <c r="AD649" s="72"/>
      <c r="AE649" s="72"/>
      <c r="AF649" s="72"/>
      <c r="AG649" s="72"/>
      <c r="AH649" s="72"/>
      <c r="AI649" s="72"/>
      <c r="AJ649" s="72"/>
      <c r="AK649" s="72"/>
      <c r="AL649" s="72"/>
      <c r="AM649" s="72"/>
      <c r="AN649" s="72"/>
      <c r="AO649" s="72"/>
      <c r="AP649" s="72"/>
    </row>
    <row r="650" spans="1:42" ht="13.5">
      <c r="A650" s="72"/>
      <c r="B650" s="72"/>
      <c r="C650" s="72"/>
      <c r="D650" s="72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  <c r="AA650" s="72"/>
      <c r="AB650" s="72"/>
      <c r="AC650" s="72"/>
      <c r="AD650" s="72"/>
      <c r="AE650" s="72"/>
      <c r="AF650" s="72"/>
      <c r="AG650" s="72"/>
      <c r="AH650" s="72"/>
      <c r="AI650" s="72"/>
      <c r="AJ650" s="72"/>
      <c r="AK650" s="72"/>
      <c r="AL650" s="72"/>
      <c r="AM650" s="72"/>
      <c r="AN650" s="72"/>
      <c r="AO650" s="72"/>
      <c r="AP650" s="72"/>
    </row>
    <row r="651" spans="1:42" ht="13.5">
      <c r="A651" s="72"/>
      <c r="B651" s="72"/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  <c r="AA651" s="72"/>
      <c r="AB651" s="72"/>
      <c r="AC651" s="72"/>
      <c r="AD651" s="72"/>
      <c r="AE651" s="72"/>
      <c r="AF651" s="72"/>
      <c r="AG651" s="72"/>
      <c r="AH651" s="72"/>
      <c r="AI651" s="72"/>
      <c r="AJ651" s="72"/>
      <c r="AK651" s="72"/>
      <c r="AL651" s="72"/>
      <c r="AM651" s="72"/>
      <c r="AN651" s="72"/>
      <c r="AO651" s="72"/>
      <c r="AP651" s="72"/>
    </row>
    <row r="652" spans="1:42" ht="13.5">
      <c r="A652" s="72"/>
      <c r="B652" s="72"/>
      <c r="C652" s="72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  <c r="AA652" s="72"/>
      <c r="AB652" s="72"/>
      <c r="AC652" s="72"/>
      <c r="AD652" s="72"/>
      <c r="AE652" s="72"/>
      <c r="AF652" s="72"/>
      <c r="AG652" s="72"/>
      <c r="AH652" s="72"/>
      <c r="AI652" s="72"/>
      <c r="AJ652" s="72"/>
      <c r="AK652" s="72"/>
      <c r="AL652" s="72"/>
      <c r="AM652" s="72"/>
      <c r="AN652" s="72"/>
      <c r="AO652" s="72"/>
      <c r="AP652" s="72"/>
    </row>
    <row r="653" spans="1:42" ht="13.5">
      <c r="A653" s="72"/>
      <c r="B653" s="72"/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  <c r="AA653" s="72"/>
      <c r="AB653" s="72"/>
      <c r="AC653" s="72"/>
      <c r="AD653" s="72"/>
      <c r="AE653" s="72"/>
      <c r="AF653" s="72"/>
      <c r="AG653" s="72"/>
      <c r="AH653" s="72"/>
      <c r="AI653" s="72"/>
      <c r="AJ653" s="72"/>
      <c r="AK653" s="72"/>
      <c r="AL653" s="72"/>
      <c r="AM653" s="72"/>
      <c r="AN653" s="72"/>
      <c r="AO653" s="72"/>
      <c r="AP653" s="72"/>
    </row>
    <row r="654" spans="1:42" ht="13.5">
      <c r="A654" s="72"/>
      <c r="B654" s="72"/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  <c r="AA654" s="72"/>
      <c r="AB654" s="72"/>
      <c r="AC654" s="72"/>
      <c r="AD654" s="72"/>
      <c r="AE654" s="72"/>
      <c r="AF654" s="72"/>
      <c r="AG654" s="72"/>
      <c r="AH654" s="72"/>
      <c r="AI654" s="72"/>
      <c r="AJ654" s="72"/>
      <c r="AK654" s="72"/>
      <c r="AL654" s="72"/>
      <c r="AM654" s="72"/>
      <c r="AN654" s="72"/>
      <c r="AO654" s="72"/>
      <c r="AP654" s="72"/>
    </row>
    <row r="655" spans="1:42" ht="13.5">
      <c r="A655" s="72"/>
      <c r="B655" s="72"/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  <c r="AA655" s="72"/>
      <c r="AB655" s="72"/>
      <c r="AC655" s="72"/>
      <c r="AD655" s="72"/>
      <c r="AE655" s="72"/>
      <c r="AF655" s="72"/>
      <c r="AG655" s="72"/>
      <c r="AH655" s="72"/>
      <c r="AI655" s="72"/>
      <c r="AJ655" s="72"/>
      <c r="AK655" s="72"/>
      <c r="AL655" s="72"/>
      <c r="AM655" s="72"/>
      <c r="AN655" s="72"/>
      <c r="AO655" s="72"/>
      <c r="AP655" s="72"/>
    </row>
    <row r="656" spans="1:42" ht="13.5">
      <c r="A656" s="72"/>
      <c r="B656" s="72"/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  <c r="AA656" s="72"/>
      <c r="AB656" s="72"/>
      <c r="AC656" s="72"/>
      <c r="AD656" s="72"/>
      <c r="AE656" s="72"/>
      <c r="AF656" s="72"/>
      <c r="AG656" s="72"/>
      <c r="AH656" s="72"/>
      <c r="AI656" s="72"/>
      <c r="AJ656" s="72"/>
      <c r="AK656" s="72"/>
      <c r="AL656" s="72"/>
      <c r="AM656" s="72"/>
      <c r="AN656" s="72"/>
      <c r="AO656" s="72"/>
      <c r="AP656" s="72"/>
    </row>
    <row r="657" spans="1:42" ht="13.5">
      <c r="A657" s="72"/>
      <c r="B657" s="72"/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  <c r="AA657" s="72"/>
      <c r="AB657" s="72"/>
      <c r="AC657" s="72"/>
      <c r="AD657" s="72"/>
      <c r="AE657" s="72"/>
      <c r="AF657" s="72"/>
      <c r="AG657" s="72"/>
      <c r="AH657" s="72"/>
      <c r="AI657" s="72"/>
      <c r="AJ657" s="72"/>
      <c r="AK657" s="72"/>
      <c r="AL657" s="72"/>
      <c r="AM657" s="72"/>
      <c r="AN657" s="72"/>
      <c r="AO657" s="72"/>
      <c r="AP657" s="72"/>
    </row>
    <row r="658" spans="1:42" ht="13.5">
      <c r="A658" s="72"/>
      <c r="B658" s="72"/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  <c r="AA658" s="72"/>
      <c r="AB658" s="72"/>
      <c r="AC658" s="72"/>
      <c r="AD658" s="72"/>
      <c r="AE658" s="72"/>
      <c r="AF658" s="72"/>
      <c r="AG658" s="72"/>
      <c r="AH658" s="72"/>
      <c r="AI658" s="72"/>
      <c r="AJ658" s="72"/>
      <c r="AK658" s="72"/>
      <c r="AL658" s="72"/>
      <c r="AM658" s="72"/>
      <c r="AN658" s="72"/>
      <c r="AO658" s="72"/>
      <c r="AP658" s="72"/>
    </row>
    <row r="659" spans="1:42" ht="13.5">
      <c r="A659" s="72"/>
      <c r="B659" s="72"/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  <c r="AA659" s="72"/>
      <c r="AB659" s="72"/>
      <c r="AC659" s="72"/>
      <c r="AD659" s="72"/>
      <c r="AE659" s="72"/>
      <c r="AF659" s="72"/>
      <c r="AG659" s="72"/>
      <c r="AH659" s="72"/>
      <c r="AI659" s="72"/>
      <c r="AJ659" s="72"/>
      <c r="AK659" s="72"/>
      <c r="AL659" s="72"/>
      <c r="AM659" s="72"/>
      <c r="AN659" s="72"/>
      <c r="AO659" s="72"/>
      <c r="AP659" s="72"/>
    </row>
    <row r="660" spans="1:42" ht="13.5">
      <c r="A660" s="72"/>
      <c r="B660" s="72"/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  <c r="AA660" s="72"/>
      <c r="AB660" s="72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</row>
    <row r="661" spans="1:42" ht="13.5">
      <c r="A661" s="72"/>
      <c r="B661" s="72"/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  <c r="AA661" s="72"/>
      <c r="AB661" s="72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</row>
    <row r="662" spans="1:42" ht="13.5">
      <c r="A662" s="72"/>
      <c r="B662" s="72"/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  <c r="AA662" s="72"/>
      <c r="AB662" s="72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</row>
    <row r="663" spans="1:42" ht="13.5">
      <c r="A663" s="72"/>
      <c r="B663" s="72"/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  <c r="AA663" s="72"/>
      <c r="AB663" s="72"/>
      <c r="AC663" s="72"/>
      <c r="AD663" s="72"/>
      <c r="AE663" s="72"/>
      <c r="AF663" s="72"/>
      <c r="AG663" s="72"/>
      <c r="AH663" s="72"/>
      <c r="AI663" s="72"/>
      <c r="AJ663" s="72"/>
      <c r="AK663" s="72"/>
      <c r="AL663" s="72"/>
      <c r="AM663" s="72"/>
      <c r="AN663" s="72"/>
      <c r="AO663" s="72"/>
      <c r="AP663" s="72"/>
    </row>
    <row r="664" spans="1:42" ht="13.5">
      <c r="A664" s="72"/>
      <c r="B664" s="72"/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  <c r="AA664" s="72"/>
      <c r="AB664" s="72"/>
      <c r="AC664" s="72"/>
      <c r="AD664" s="72"/>
      <c r="AE664" s="72"/>
      <c r="AF664" s="72"/>
      <c r="AG664" s="72"/>
      <c r="AH664" s="72"/>
      <c r="AI664" s="72"/>
      <c r="AJ664" s="72"/>
      <c r="AK664" s="72"/>
      <c r="AL664" s="72"/>
      <c r="AM664" s="72"/>
      <c r="AN664" s="72"/>
      <c r="AO664" s="72"/>
      <c r="AP664" s="72"/>
    </row>
    <row r="665" spans="1:42" ht="13.5">
      <c r="A665" s="72"/>
      <c r="B665" s="72"/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  <c r="AA665" s="72"/>
      <c r="AB665" s="72"/>
      <c r="AC665" s="72"/>
      <c r="AD665" s="72"/>
      <c r="AE665" s="72"/>
      <c r="AF665" s="72"/>
      <c r="AG665" s="72"/>
      <c r="AH665" s="72"/>
      <c r="AI665" s="72"/>
      <c r="AJ665" s="72"/>
      <c r="AK665" s="72"/>
      <c r="AL665" s="72"/>
      <c r="AM665" s="72"/>
      <c r="AN665" s="72"/>
      <c r="AO665" s="72"/>
      <c r="AP665" s="72"/>
    </row>
    <row r="666" spans="1:42" ht="13.5">
      <c r="A666" s="72"/>
      <c r="B666" s="72"/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  <c r="AA666" s="72"/>
      <c r="AB666" s="72"/>
      <c r="AC666" s="72"/>
      <c r="AD666" s="72"/>
      <c r="AE666" s="72"/>
      <c r="AF666" s="72"/>
      <c r="AG666" s="72"/>
      <c r="AH666" s="72"/>
      <c r="AI666" s="72"/>
      <c r="AJ666" s="72"/>
      <c r="AK666" s="72"/>
      <c r="AL666" s="72"/>
      <c r="AM666" s="72"/>
      <c r="AN666" s="72"/>
      <c r="AO666" s="72"/>
      <c r="AP666" s="72"/>
    </row>
    <row r="667" spans="1:42" ht="13.5">
      <c r="A667" s="72"/>
      <c r="B667" s="72"/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  <c r="AA667" s="72"/>
      <c r="AB667" s="72"/>
      <c r="AC667" s="72"/>
      <c r="AD667" s="72"/>
      <c r="AE667" s="72"/>
      <c r="AF667" s="72"/>
      <c r="AG667" s="72"/>
      <c r="AH667" s="72"/>
      <c r="AI667" s="72"/>
      <c r="AJ667" s="72"/>
      <c r="AK667" s="72"/>
      <c r="AL667" s="72"/>
      <c r="AM667" s="72"/>
      <c r="AN667" s="72"/>
      <c r="AO667" s="72"/>
      <c r="AP667" s="72"/>
    </row>
    <row r="668" spans="1:42" ht="13.5">
      <c r="A668" s="72"/>
      <c r="B668" s="72"/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  <c r="AA668" s="72"/>
      <c r="AB668" s="72"/>
      <c r="AC668" s="72"/>
      <c r="AD668" s="72"/>
      <c r="AE668" s="72"/>
      <c r="AF668" s="72"/>
      <c r="AG668" s="72"/>
      <c r="AH668" s="72"/>
      <c r="AI668" s="72"/>
      <c r="AJ668" s="72"/>
      <c r="AK668" s="72"/>
      <c r="AL668" s="72"/>
      <c r="AM668" s="72"/>
      <c r="AN668" s="72"/>
      <c r="AO668" s="72"/>
      <c r="AP668" s="72"/>
    </row>
    <row r="669" spans="1:42" ht="13.5">
      <c r="A669" s="72"/>
      <c r="B669" s="72"/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  <c r="AA669" s="72"/>
      <c r="AB669" s="72"/>
      <c r="AC669" s="72"/>
      <c r="AD669" s="72"/>
      <c r="AE669" s="72"/>
      <c r="AF669" s="72"/>
      <c r="AG669" s="72"/>
      <c r="AH669" s="72"/>
      <c r="AI669" s="72"/>
      <c r="AJ669" s="72"/>
      <c r="AK669" s="72"/>
      <c r="AL669" s="72"/>
      <c r="AM669" s="72"/>
      <c r="AN669" s="72"/>
      <c r="AO669" s="72"/>
      <c r="AP669" s="72"/>
    </row>
    <row r="670" spans="1:42" ht="13.5">
      <c r="A670" s="72"/>
      <c r="B670" s="72"/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  <c r="AA670" s="72"/>
      <c r="AB670" s="72"/>
      <c r="AC670" s="72"/>
      <c r="AD670" s="72"/>
      <c r="AE670" s="72"/>
      <c r="AF670" s="72"/>
      <c r="AG670" s="72"/>
      <c r="AH670" s="72"/>
      <c r="AI670" s="72"/>
      <c r="AJ670" s="72"/>
      <c r="AK670" s="72"/>
      <c r="AL670" s="72"/>
      <c r="AM670" s="72"/>
      <c r="AN670" s="72"/>
      <c r="AO670" s="72"/>
      <c r="AP670" s="72"/>
    </row>
    <row r="671" spans="1:42" ht="13.5">
      <c r="A671" s="72"/>
      <c r="B671" s="72"/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  <c r="AA671" s="72"/>
      <c r="AB671" s="72"/>
      <c r="AC671" s="72"/>
      <c r="AD671" s="72"/>
      <c r="AE671" s="72"/>
      <c r="AF671" s="72"/>
      <c r="AG671" s="72"/>
      <c r="AH671" s="72"/>
      <c r="AI671" s="72"/>
      <c r="AJ671" s="72"/>
      <c r="AK671" s="72"/>
      <c r="AL671" s="72"/>
      <c r="AM671" s="72"/>
      <c r="AN671" s="72"/>
      <c r="AO671" s="72"/>
      <c r="AP671" s="72"/>
    </row>
    <row r="672" spans="1:42" ht="13.5">
      <c r="A672" s="72"/>
      <c r="B672" s="72"/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  <c r="AA672" s="72"/>
      <c r="AB672" s="72"/>
      <c r="AC672" s="72"/>
      <c r="AD672" s="72"/>
      <c r="AE672" s="72"/>
      <c r="AF672" s="72"/>
      <c r="AG672" s="72"/>
      <c r="AH672" s="72"/>
      <c r="AI672" s="72"/>
      <c r="AJ672" s="72"/>
      <c r="AK672" s="72"/>
      <c r="AL672" s="72"/>
      <c r="AM672" s="72"/>
      <c r="AN672" s="72"/>
      <c r="AO672" s="72"/>
      <c r="AP672" s="72"/>
    </row>
    <row r="673" spans="1:42" ht="13.5">
      <c r="A673" s="72"/>
      <c r="B673" s="72"/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  <c r="AA673" s="72"/>
      <c r="AB673" s="72"/>
      <c r="AC673" s="72"/>
      <c r="AD673" s="72"/>
      <c r="AE673" s="72"/>
      <c r="AF673" s="72"/>
      <c r="AG673" s="72"/>
      <c r="AH673" s="72"/>
      <c r="AI673" s="72"/>
      <c r="AJ673" s="72"/>
      <c r="AK673" s="72"/>
      <c r="AL673" s="72"/>
      <c r="AM673" s="72"/>
      <c r="AN673" s="72"/>
      <c r="AO673" s="72"/>
      <c r="AP673" s="72"/>
    </row>
    <row r="674" spans="1:42" ht="13.5">
      <c r="A674" s="72"/>
      <c r="B674" s="72"/>
      <c r="C674" s="72"/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  <c r="AA674" s="72"/>
      <c r="AB674" s="72"/>
      <c r="AC674" s="72"/>
      <c r="AD674" s="72"/>
      <c r="AE674" s="72"/>
      <c r="AF674" s="72"/>
      <c r="AG674" s="72"/>
      <c r="AH674" s="72"/>
      <c r="AI674" s="72"/>
      <c r="AJ674" s="72"/>
      <c r="AK674" s="72"/>
      <c r="AL674" s="72"/>
      <c r="AM674" s="72"/>
      <c r="AN674" s="72"/>
      <c r="AO674" s="72"/>
      <c r="AP674" s="72"/>
    </row>
    <row r="675" spans="1:42" ht="13.5">
      <c r="A675" s="72"/>
      <c r="B675" s="72"/>
      <c r="C675" s="72"/>
      <c r="D675" s="72"/>
      <c r="E675" s="72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  <c r="AA675" s="72"/>
      <c r="AB675" s="72"/>
      <c r="AC675" s="72"/>
      <c r="AD675" s="72"/>
      <c r="AE675" s="72"/>
      <c r="AF675" s="72"/>
      <c r="AG675" s="72"/>
      <c r="AH675" s="72"/>
      <c r="AI675" s="72"/>
      <c r="AJ675" s="72"/>
      <c r="AK675" s="72"/>
      <c r="AL675" s="72"/>
      <c r="AM675" s="72"/>
      <c r="AN675" s="72"/>
      <c r="AO675" s="72"/>
      <c r="AP675" s="72"/>
    </row>
    <row r="676" spans="1:42" ht="13.5">
      <c r="A676" s="72"/>
      <c r="B676" s="72"/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  <c r="AA676" s="72"/>
      <c r="AB676" s="72"/>
      <c r="AC676" s="72"/>
      <c r="AD676" s="72"/>
      <c r="AE676" s="72"/>
      <c r="AF676" s="72"/>
      <c r="AG676" s="72"/>
      <c r="AH676" s="72"/>
      <c r="AI676" s="72"/>
      <c r="AJ676" s="72"/>
      <c r="AK676" s="72"/>
      <c r="AL676" s="72"/>
      <c r="AM676" s="72"/>
      <c r="AN676" s="72"/>
      <c r="AO676" s="72"/>
      <c r="AP676" s="72"/>
    </row>
    <row r="677" spans="1:42" ht="13.5">
      <c r="A677" s="72"/>
      <c r="B677" s="72"/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  <c r="AA677" s="72"/>
      <c r="AB677" s="72"/>
      <c r="AC677" s="72"/>
      <c r="AD677" s="72"/>
      <c r="AE677" s="72"/>
      <c r="AF677" s="72"/>
      <c r="AG677" s="72"/>
      <c r="AH677" s="72"/>
      <c r="AI677" s="72"/>
      <c r="AJ677" s="72"/>
      <c r="AK677" s="72"/>
      <c r="AL677" s="72"/>
      <c r="AM677" s="72"/>
      <c r="AN677" s="72"/>
      <c r="AO677" s="72"/>
      <c r="AP677" s="72"/>
    </row>
    <row r="678" spans="1:42" ht="13.5">
      <c r="A678" s="72"/>
      <c r="B678" s="72"/>
      <c r="C678" s="72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  <c r="AA678" s="72"/>
      <c r="AB678" s="72"/>
      <c r="AC678" s="72"/>
      <c r="AD678" s="72"/>
      <c r="AE678" s="72"/>
      <c r="AF678" s="72"/>
      <c r="AG678" s="72"/>
      <c r="AH678" s="72"/>
      <c r="AI678" s="72"/>
      <c r="AJ678" s="72"/>
      <c r="AK678" s="72"/>
      <c r="AL678" s="72"/>
      <c r="AM678" s="72"/>
      <c r="AN678" s="72"/>
      <c r="AO678" s="72"/>
      <c r="AP678" s="72"/>
    </row>
    <row r="679" spans="1:42" ht="13.5">
      <c r="A679" s="72"/>
      <c r="B679" s="72"/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  <c r="AA679" s="72"/>
      <c r="AB679" s="72"/>
      <c r="AC679" s="72"/>
      <c r="AD679" s="72"/>
      <c r="AE679" s="72"/>
      <c r="AF679" s="72"/>
      <c r="AG679" s="72"/>
      <c r="AH679" s="72"/>
      <c r="AI679" s="72"/>
      <c r="AJ679" s="72"/>
      <c r="AK679" s="72"/>
      <c r="AL679" s="72"/>
      <c r="AM679" s="72"/>
      <c r="AN679" s="72"/>
      <c r="AO679" s="72"/>
      <c r="AP679" s="72"/>
    </row>
    <row r="680" spans="1:42" ht="13.5">
      <c r="A680" s="72"/>
      <c r="B680" s="72"/>
      <c r="C680" s="72"/>
      <c r="D680" s="72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  <c r="AA680" s="72"/>
      <c r="AB680" s="72"/>
      <c r="AC680" s="72"/>
      <c r="AD680" s="72"/>
      <c r="AE680" s="72"/>
      <c r="AF680" s="72"/>
      <c r="AG680" s="72"/>
      <c r="AH680" s="72"/>
      <c r="AI680" s="72"/>
      <c r="AJ680" s="72"/>
      <c r="AK680" s="72"/>
      <c r="AL680" s="72"/>
      <c r="AM680" s="72"/>
      <c r="AN680" s="72"/>
      <c r="AO680" s="72"/>
      <c r="AP680" s="72"/>
    </row>
    <row r="681" spans="1:42" ht="13.5">
      <c r="A681" s="72"/>
      <c r="B681" s="72"/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  <c r="AA681" s="72"/>
      <c r="AB681" s="72"/>
      <c r="AC681" s="72"/>
      <c r="AD681" s="72"/>
      <c r="AE681" s="72"/>
      <c r="AF681" s="72"/>
      <c r="AG681" s="72"/>
      <c r="AH681" s="72"/>
      <c r="AI681" s="72"/>
      <c r="AJ681" s="72"/>
      <c r="AK681" s="72"/>
      <c r="AL681" s="72"/>
      <c r="AM681" s="72"/>
      <c r="AN681" s="72"/>
      <c r="AO681" s="72"/>
      <c r="AP681" s="72"/>
    </row>
    <row r="682" spans="1:42" ht="13.5">
      <c r="A682" s="72"/>
      <c r="B682" s="72"/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  <c r="AA682" s="72"/>
      <c r="AB682" s="72"/>
      <c r="AC682" s="72"/>
      <c r="AD682" s="72"/>
      <c r="AE682" s="72"/>
      <c r="AF682" s="72"/>
      <c r="AG682" s="72"/>
      <c r="AH682" s="72"/>
      <c r="AI682" s="72"/>
      <c r="AJ682" s="72"/>
      <c r="AK682" s="72"/>
      <c r="AL682" s="72"/>
      <c r="AM682" s="72"/>
      <c r="AN682" s="72"/>
      <c r="AO682" s="72"/>
      <c r="AP682" s="72"/>
    </row>
    <row r="683" spans="1:42" ht="13.5">
      <c r="A683" s="72"/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  <c r="AA683" s="72"/>
      <c r="AB683" s="72"/>
      <c r="AC683" s="72"/>
      <c r="AD683" s="72"/>
      <c r="AE683" s="72"/>
      <c r="AF683" s="72"/>
      <c r="AG683" s="72"/>
      <c r="AH683" s="72"/>
      <c r="AI683" s="72"/>
      <c r="AJ683" s="72"/>
      <c r="AK683" s="72"/>
      <c r="AL683" s="72"/>
      <c r="AM683" s="72"/>
      <c r="AN683" s="72"/>
      <c r="AO683" s="72"/>
      <c r="AP683" s="72"/>
    </row>
    <row r="684" spans="1:42" ht="13.5">
      <c r="A684" s="72"/>
      <c r="B684" s="72"/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  <c r="AA684" s="72"/>
      <c r="AB684" s="72"/>
      <c r="AC684" s="72"/>
      <c r="AD684" s="72"/>
      <c r="AE684" s="72"/>
      <c r="AF684" s="72"/>
      <c r="AG684" s="72"/>
      <c r="AH684" s="72"/>
      <c r="AI684" s="72"/>
      <c r="AJ684" s="72"/>
      <c r="AK684" s="72"/>
      <c r="AL684" s="72"/>
      <c r="AM684" s="72"/>
      <c r="AN684" s="72"/>
      <c r="AO684" s="72"/>
      <c r="AP684" s="72"/>
    </row>
    <row r="685" spans="1:42" ht="13.5">
      <c r="A685" s="72"/>
      <c r="B685" s="72"/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  <c r="AA685" s="72"/>
      <c r="AB685" s="72"/>
      <c r="AC685" s="72"/>
      <c r="AD685" s="72"/>
      <c r="AE685" s="72"/>
      <c r="AF685" s="72"/>
      <c r="AG685" s="72"/>
      <c r="AH685" s="72"/>
      <c r="AI685" s="72"/>
      <c r="AJ685" s="72"/>
      <c r="AK685" s="72"/>
      <c r="AL685" s="72"/>
      <c r="AM685" s="72"/>
      <c r="AN685" s="72"/>
      <c r="AO685" s="72"/>
      <c r="AP685" s="72"/>
    </row>
    <row r="686" spans="1:42" ht="13.5">
      <c r="A686" s="72"/>
      <c r="B686" s="72"/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  <c r="AA686" s="72"/>
      <c r="AB686" s="72"/>
      <c r="AC686" s="72"/>
      <c r="AD686" s="72"/>
      <c r="AE686" s="72"/>
      <c r="AF686" s="72"/>
      <c r="AG686" s="72"/>
      <c r="AH686" s="72"/>
      <c r="AI686" s="72"/>
      <c r="AJ686" s="72"/>
      <c r="AK686" s="72"/>
      <c r="AL686" s="72"/>
      <c r="AM686" s="72"/>
      <c r="AN686" s="72"/>
      <c r="AO686" s="72"/>
      <c r="AP686" s="72"/>
    </row>
    <row r="687" spans="1:42" ht="13.5">
      <c r="A687" s="72"/>
      <c r="B687" s="72"/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  <c r="AA687" s="72"/>
      <c r="AB687" s="72"/>
      <c r="AC687" s="72"/>
      <c r="AD687" s="72"/>
      <c r="AE687" s="72"/>
      <c r="AF687" s="72"/>
      <c r="AG687" s="72"/>
      <c r="AH687" s="72"/>
      <c r="AI687" s="72"/>
      <c r="AJ687" s="72"/>
      <c r="AK687" s="72"/>
      <c r="AL687" s="72"/>
      <c r="AM687" s="72"/>
      <c r="AN687" s="72"/>
      <c r="AO687" s="72"/>
      <c r="AP687" s="72"/>
    </row>
    <row r="688" spans="1:42" ht="13.5">
      <c r="A688" s="72"/>
      <c r="B688" s="72"/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  <c r="AA688" s="72"/>
      <c r="AB688" s="72"/>
      <c r="AC688" s="72"/>
      <c r="AD688" s="72"/>
      <c r="AE688" s="72"/>
      <c r="AF688" s="72"/>
      <c r="AG688" s="72"/>
      <c r="AH688" s="72"/>
      <c r="AI688" s="72"/>
      <c r="AJ688" s="72"/>
      <c r="AK688" s="72"/>
      <c r="AL688" s="72"/>
      <c r="AM688" s="72"/>
      <c r="AN688" s="72"/>
      <c r="AO688" s="72"/>
      <c r="AP688" s="72"/>
    </row>
    <row r="689" spans="1:42" ht="13.5">
      <c r="A689" s="72"/>
      <c r="B689" s="72"/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  <c r="AA689" s="72"/>
      <c r="AB689" s="72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</row>
    <row r="690" spans="1:42" ht="13.5">
      <c r="A690" s="72"/>
      <c r="B690" s="72"/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  <c r="AA690" s="72"/>
      <c r="AB690" s="72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</row>
    <row r="691" spans="1:42" ht="13.5">
      <c r="A691" s="72"/>
      <c r="B691" s="72"/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  <c r="AA691" s="72"/>
      <c r="AB691" s="72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</row>
    <row r="692" spans="1:42" ht="13.5">
      <c r="A692" s="72"/>
      <c r="B692" s="72"/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  <c r="AA692" s="72"/>
      <c r="AB692" s="72"/>
      <c r="AC692" s="72"/>
      <c r="AD692" s="72"/>
      <c r="AE692" s="72"/>
      <c r="AF692" s="72"/>
      <c r="AG692" s="72"/>
      <c r="AH692" s="72"/>
      <c r="AI692" s="72"/>
      <c r="AJ692" s="72"/>
      <c r="AK692" s="72"/>
      <c r="AL692" s="72"/>
      <c r="AM692" s="72"/>
      <c r="AN692" s="72"/>
      <c r="AO692" s="72"/>
      <c r="AP692" s="72"/>
    </row>
    <row r="693" spans="1:42" ht="13.5">
      <c r="A693" s="72"/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  <c r="AA693" s="72"/>
      <c r="AB693" s="72"/>
      <c r="AC693" s="72"/>
      <c r="AD693" s="72"/>
      <c r="AE693" s="72"/>
      <c r="AF693" s="72"/>
      <c r="AG693" s="72"/>
      <c r="AH693" s="72"/>
      <c r="AI693" s="72"/>
      <c r="AJ693" s="72"/>
      <c r="AK693" s="72"/>
      <c r="AL693" s="72"/>
      <c r="AM693" s="72"/>
      <c r="AN693" s="72"/>
      <c r="AO693" s="72"/>
      <c r="AP693" s="72"/>
    </row>
    <row r="694" spans="1:42" ht="13.5">
      <c r="A694" s="72"/>
      <c r="B694" s="72"/>
      <c r="C694" s="72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  <c r="AA694" s="72"/>
      <c r="AB694" s="72"/>
      <c r="AC694" s="72"/>
      <c r="AD694" s="72"/>
      <c r="AE694" s="72"/>
      <c r="AF694" s="72"/>
      <c r="AG694" s="72"/>
      <c r="AH694" s="72"/>
      <c r="AI694" s="72"/>
      <c r="AJ694" s="72"/>
      <c r="AK694" s="72"/>
      <c r="AL694" s="72"/>
      <c r="AM694" s="72"/>
      <c r="AN694" s="72"/>
      <c r="AO694" s="72"/>
      <c r="AP694" s="72"/>
    </row>
    <row r="695" spans="1:42" ht="13.5">
      <c r="A695" s="72"/>
      <c r="B695" s="72"/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  <c r="AA695" s="72"/>
      <c r="AB695" s="72"/>
      <c r="AC695" s="72"/>
      <c r="AD695" s="72"/>
      <c r="AE695" s="72"/>
      <c r="AF695" s="72"/>
      <c r="AG695" s="72"/>
      <c r="AH695" s="72"/>
      <c r="AI695" s="72"/>
      <c r="AJ695" s="72"/>
      <c r="AK695" s="72"/>
      <c r="AL695" s="72"/>
      <c r="AM695" s="72"/>
      <c r="AN695" s="72"/>
      <c r="AO695" s="72"/>
      <c r="AP695" s="72"/>
    </row>
    <row r="696" spans="1:42" ht="13.5">
      <c r="A696" s="72"/>
      <c r="B696" s="72"/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  <c r="AA696" s="72"/>
      <c r="AB696" s="72"/>
      <c r="AC696" s="72"/>
      <c r="AD696" s="72"/>
      <c r="AE696" s="72"/>
      <c r="AF696" s="72"/>
      <c r="AG696" s="72"/>
      <c r="AH696" s="72"/>
      <c r="AI696" s="72"/>
      <c r="AJ696" s="72"/>
      <c r="AK696" s="72"/>
      <c r="AL696" s="72"/>
      <c r="AM696" s="72"/>
      <c r="AN696" s="72"/>
      <c r="AO696" s="72"/>
      <c r="AP696" s="72"/>
    </row>
    <row r="697" spans="1:42" ht="13.5">
      <c r="A697" s="72"/>
      <c r="B697" s="72"/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  <c r="AA697" s="72"/>
      <c r="AB697" s="72"/>
      <c r="AC697" s="72"/>
      <c r="AD697" s="72"/>
      <c r="AE697" s="72"/>
      <c r="AF697" s="72"/>
      <c r="AG697" s="72"/>
      <c r="AH697" s="72"/>
      <c r="AI697" s="72"/>
      <c r="AJ697" s="72"/>
      <c r="AK697" s="72"/>
      <c r="AL697" s="72"/>
      <c r="AM697" s="72"/>
      <c r="AN697" s="72"/>
      <c r="AO697" s="72"/>
      <c r="AP697" s="72"/>
    </row>
    <row r="698" spans="1:42" ht="13.5">
      <c r="A698" s="72"/>
      <c r="B698" s="72"/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  <c r="AA698" s="72"/>
      <c r="AB698" s="72"/>
      <c r="AC698" s="72"/>
      <c r="AD698" s="72"/>
      <c r="AE698" s="72"/>
      <c r="AF698" s="72"/>
      <c r="AG698" s="72"/>
      <c r="AH698" s="72"/>
      <c r="AI698" s="72"/>
      <c r="AJ698" s="72"/>
      <c r="AK698" s="72"/>
      <c r="AL698" s="72"/>
      <c r="AM698" s="72"/>
      <c r="AN698" s="72"/>
      <c r="AO698" s="72"/>
      <c r="AP698" s="72"/>
    </row>
    <row r="699" spans="1:42" ht="13.5">
      <c r="A699" s="72"/>
      <c r="B699" s="72"/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  <c r="AA699" s="72"/>
      <c r="AB699" s="72"/>
      <c r="AC699" s="72"/>
      <c r="AD699" s="72"/>
      <c r="AE699" s="72"/>
      <c r="AF699" s="72"/>
      <c r="AG699" s="72"/>
      <c r="AH699" s="72"/>
      <c r="AI699" s="72"/>
      <c r="AJ699" s="72"/>
      <c r="AK699" s="72"/>
      <c r="AL699" s="72"/>
      <c r="AM699" s="72"/>
      <c r="AN699" s="72"/>
      <c r="AO699" s="72"/>
      <c r="AP699" s="72"/>
    </row>
    <row r="700" spans="1:42" ht="13.5">
      <c r="A700" s="72"/>
      <c r="B700" s="72"/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  <c r="AA700" s="72"/>
      <c r="AB700" s="72"/>
      <c r="AC700" s="72"/>
      <c r="AD700" s="72"/>
      <c r="AE700" s="72"/>
      <c r="AF700" s="72"/>
      <c r="AG700" s="72"/>
      <c r="AH700" s="72"/>
      <c r="AI700" s="72"/>
      <c r="AJ700" s="72"/>
      <c r="AK700" s="72"/>
      <c r="AL700" s="72"/>
      <c r="AM700" s="72"/>
      <c r="AN700" s="72"/>
      <c r="AO700" s="72"/>
      <c r="AP700" s="72"/>
    </row>
    <row r="701" spans="1:42" ht="13.5">
      <c r="A701" s="72"/>
      <c r="B701" s="72"/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  <c r="AA701" s="72"/>
      <c r="AB701" s="72"/>
      <c r="AC701" s="72"/>
      <c r="AD701" s="72"/>
      <c r="AE701" s="72"/>
      <c r="AF701" s="72"/>
      <c r="AG701" s="72"/>
      <c r="AH701" s="72"/>
      <c r="AI701" s="72"/>
      <c r="AJ701" s="72"/>
      <c r="AK701" s="72"/>
      <c r="AL701" s="72"/>
      <c r="AM701" s="72"/>
      <c r="AN701" s="72"/>
      <c r="AO701" s="72"/>
      <c r="AP701" s="72"/>
    </row>
    <row r="702" spans="1:42" ht="13.5">
      <c r="A702" s="72"/>
      <c r="B702" s="72"/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  <c r="AA702" s="72"/>
      <c r="AB702" s="72"/>
      <c r="AC702" s="72"/>
      <c r="AD702" s="72"/>
      <c r="AE702" s="72"/>
      <c r="AF702" s="72"/>
      <c r="AG702" s="72"/>
      <c r="AH702" s="72"/>
      <c r="AI702" s="72"/>
      <c r="AJ702" s="72"/>
      <c r="AK702" s="72"/>
      <c r="AL702" s="72"/>
      <c r="AM702" s="72"/>
      <c r="AN702" s="72"/>
      <c r="AO702" s="72"/>
      <c r="AP702" s="72"/>
    </row>
    <row r="703" spans="1:42" ht="13.5">
      <c r="A703" s="72"/>
      <c r="B703" s="72"/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  <c r="AA703" s="72"/>
      <c r="AB703" s="72"/>
      <c r="AC703" s="72"/>
      <c r="AD703" s="72"/>
      <c r="AE703" s="72"/>
      <c r="AF703" s="72"/>
      <c r="AG703" s="72"/>
      <c r="AH703" s="72"/>
      <c r="AI703" s="72"/>
      <c r="AJ703" s="72"/>
      <c r="AK703" s="72"/>
      <c r="AL703" s="72"/>
      <c r="AM703" s="72"/>
      <c r="AN703" s="72"/>
      <c r="AO703" s="72"/>
      <c r="AP703" s="72"/>
    </row>
    <row r="704" spans="1:42" ht="13.5">
      <c r="A704" s="72"/>
      <c r="B704" s="72"/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  <c r="AA704" s="72"/>
      <c r="AB704" s="72"/>
      <c r="AC704" s="72"/>
      <c r="AD704" s="72"/>
      <c r="AE704" s="72"/>
      <c r="AF704" s="72"/>
      <c r="AG704" s="72"/>
      <c r="AH704" s="72"/>
      <c r="AI704" s="72"/>
      <c r="AJ704" s="72"/>
      <c r="AK704" s="72"/>
      <c r="AL704" s="72"/>
      <c r="AM704" s="72"/>
      <c r="AN704" s="72"/>
      <c r="AO704" s="72"/>
      <c r="AP704" s="72"/>
    </row>
    <row r="705" spans="1:42" ht="13.5">
      <c r="A705" s="72"/>
      <c r="B705" s="72"/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  <c r="AA705" s="72"/>
      <c r="AB705" s="72"/>
      <c r="AC705" s="72"/>
      <c r="AD705" s="72"/>
      <c r="AE705" s="72"/>
      <c r="AF705" s="72"/>
      <c r="AG705" s="72"/>
      <c r="AH705" s="72"/>
      <c r="AI705" s="72"/>
      <c r="AJ705" s="72"/>
      <c r="AK705" s="72"/>
      <c r="AL705" s="72"/>
      <c r="AM705" s="72"/>
      <c r="AN705" s="72"/>
      <c r="AO705" s="72"/>
      <c r="AP705" s="72"/>
    </row>
    <row r="706" spans="1:42" ht="13.5">
      <c r="A706" s="72"/>
      <c r="B706" s="72"/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  <c r="AA706" s="72"/>
      <c r="AB706" s="72"/>
      <c r="AC706" s="72"/>
      <c r="AD706" s="72"/>
      <c r="AE706" s="72"/>
      <c r="AF706" s="72"/>
      <c r="AG706" s="72"/>
      <c r="AH706" s="72"/>
      <c r="AI706" s="72"/>
      <c r="AJ706" s="72"/>
      <c r="AK706" s="72"/>
      <c r="AL706" s="72"/>
      <c r="AM706" s="72"/>
      <c r="AN706" s="72"/>
      <c r="AO706" s="72"/>
      <c r="AP706" s="72"/>
    </row>
    <row r="707" spans="1:42" ht="13.5">
      <c r="A707" s="72"/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  <c r="AA707" s="72"/>
      <c r="AB707" s="72"/>
      <c r="AC707" s="72"/>
      <c r="AD707" s="72"/>
      <c r="AE707" s="72"/>
      <c r="AF707" s="72"/>
      <c r="AG707" s="72"/>
      <c r="AH707" s="72"/>
      <c r="AI707" s="72"/>
      <c r="AJ707" s="72"/>
      <c r="AK707" s="72"/>
      <c r="AL707" s="72"/>
      <c r="AM707" s="72"/>
      <c r="AN707" s="72"/>
      <c r="AO707" s="72"/>
      <c r="AP707" s="72"/>
    </row>
    <row r="708" spans="1:42" ht="13.5">
      <c r="A708" s="72"/>
      <c r="B708" s="72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  <c r="AA708" s="72"/>
      <c r="AB708" s="72"/>
      <c r="AC708" s="72"/>
      <c r="AD708" s="72"/>
      <c r="AE708" s="72"/>
      <c r="AF708" s="72"/>
      <c r="AG708" s="72"/>
      <c r="AH708" s="72"/>
      <c r="AI708" s="72"/>
      <c r="AJ708" s="72"/>
      <c r="AK708" s="72"/>
      <c r="AL708" s="72"/>
      <c r="AM708" s="72"/>
      <c r="AN708" s="72"/>
      <c r="AO708" s="72"/>
      <c r="AP708" s="72"/>
    </row>
    <row r="709" spans="1:42" ht="13.5">
      <c r="A709" s="72"/>
      <c r="B709" s="72"/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  <c r="AA709" s="72"/>
      <c r="AB709" s="72"/>
      <c r="AC709" s="72"/>
      <c r="AD709" s="72"/>
      <c r="AE709" s="72"/>
      <c r="AF709" s="72"/>
      <c r="AG709" s="72"/>
      <c r="AH709" s="72"/>
      <c r="AI709" s="72"/>
      <c r="AJ709" s="72"/>
      <c r="AK709" s="72"/>
      <c r="AL709" s="72"/>
      <c r="AM709" s="72"/>
      <c r="AN709" s="72"/>
      <c r="AO709" s="72"/>
      <c r="AP709" s="72"/>
    </row>
    <row r="710" spans="1:42" ht="13.5">
      <c r="A710" s="72"/>
      <c r="B710" s="72"/>
      <c r="C710" s="72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  <c r="AA710" s="72"/>
      <c r="AB710" s="72"/>
      <c r="AC710" s="72"/>
      <c r="AD710" s="72"/>
      <c r="AE710" s="72"/>
      <c r="AF710" s="72"/>
      <c r="AG710" s="72"/>
      <c r="AH710" s="72"/>
      <c r="AI710" s="72"/>
      <c r="AJ710" s="72"/>
      <c r="AK710" s="72"/>
      <c r="AL710" s="72"/>
      <c r="AM710" s="72"/>
      <c r="AN710" s="72"/>
      <c r="AO710" s="72"/>
      <c r="AP710" s="72"/>
    </row>
    <row r="711" spans="1:42" ht="13.5">
      <c r="A711" s="72"/>
      <c r="B711" s="72"/>
      <c r="C711" s="72"/>
      <c r="D711" s="72"/>
      <c r="E711" s="72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  <c r="AA711" s="72"/>
      <c r="AB711" s="72"/>
      <c r="AC711" s="72"/>
      <c r="AD711" s="72"/>
      <c r="AE711" s="72"/>
      <c r="AF711" s="72"/>
      <c r="AG711" s="72"/>
      <c r="AH711" s="72"/>
      <c r="AI711" s="72"/>
      <c r="AJ711" s="72"/>
      <c r="AK711" s="72"/>
      <c r="AL711" s="72"/>
      <c r="AM711" s="72"/>
      <c r="AN711" s="72"/>
      <c r="AO711" s="72"/>
      <c r="AP711" s="72"/>
    </row>
    <row r="712" spans="1:42" ht="13.5">
      <c r="A712" s="72"/>
      <c r="B712" s="72"/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  <c r="AA712" s="72"/>
      <c r="AB712" s="72"/>
      <c r="AC712" s="72"/>
      <c r="AD712" s="72"/>
      <c r="AE712" s="72"/>
      <c r="AF712" s="72"/>
      <c r="AG712" s="72"/>
      <c r="AH712" s="72"/>
      <c r="AI712" s="72"/>
      <c r="AJ712" s="72"/>
      <c r="AK712" s="72"/>
      <c r="AL712" s="72"/>
      <c r="AM712" s="72"/>
      <c r="AN712" s="72"/>
      <c r="AO712" s="72"/>
      <c r="AP712" s="72"/>
    </row>
    <row r="713" spans="1:42" ht="13.5">
      <c r="A713" s="72"/>
      <c r="B713" s="72"/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  <c r="AA713" s="72"/>
      <c r="AB713" s="72"/>
      <c r="AC713" s="72"/>
      <c r="AD713" s="72"/>
      <c r="AE713" s="72"/>
      <c r="AF713" s="72"/>
      <c r="AG713" s="72"/>
      <c r="AH713" s="72"/>
      <c r="AI713" s="72"/>
      <c r="AJ713" s="72"/>
      <c r="AK713" s="72"/>
      <c r="AL713" s="72"/>
      <c r="AM713" s="72"/>
      <c r="AN713" s="72"/>
      <c r="AO713" s="72"/>
      <c r="AP713" s="72"/>
    </row>
    <row r="714" spans="1:42" ht="13.5">
      <c r="A714" s="72"/>
      <c r="B714" s="72"/>
      <c r="C714" s="72"/>
      <c r="D714" s="72"/>
      <c r="E714" s="72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  <c r="AA714" s="72"/>
      <c r="AB714" s="72"/>
      <c r="AC714" s="72"/>
      <c r="AD714" s="72"/>
      <c r="AE714" s="72"/>
      <c r="AF714" s="72"/>
      <c r="AG714" s="72"/>
      <c r="AH714" s="72"/>
      <c r="AI714" s="72"/>
      <c r="AJ714" s="72"/>
      <c r="AK714" s="72"/>
      <c r="AL714" s="72"/>
      <c r="AM714" s="72"/>
      <c r="AN714" s="72"/>
      <c r="AO714" s="72"/>
      <c r="AP714" s="72"/>
    </row>
    <row r="715" spans="1:42" ht="13.5">
      <c r="A715" s="72"/>
      <c r="B715" s="72"/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  <c r="AA715" s="72"/>
      <c r="AB715" s="72"/>
      <c r="AC715" s="72"/>
      <c r="AD715" s="72"/>
      <c r="AE715" s="72"/>
      <c r="AF715" s="72"/>
      <c r="AG715" s="72"/>
      <c r="AH715" s="72"/>
      <c r="AI715" s="72"/>
      <c r="AJ715" s="72"/>
      <c r="AK715" s="72"/>
      <c r="AL715" s="72"/>
      <c r="AM715" s="72"/>
      <c r="AN715" s="72"/>
      <c r="AO715" s="72"/>
      <c r="AP715" s="72"/>
    </row>
    <row r="716" spans="1:42" ht="13.5">
      <c r="A716" s="72"/>
      <c r="B716" s="72"/>
      <c r="C716" s="72"/>
      <c r="D716" s="72"/>
      <c r="E716" s="72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  <c r="AA716" s="72"/>
      <c r="AB716" s="72"/>
      <c r="AC716" s="72"/>
      <c r="AD716" s="72"/>
      <c r="AE716" s="72"/>
      <c r="AF716" s="72"/>
      <c r="AG716" s="72"/>
      <c r="AH716" s="72"/>
      <c r="AI716" s="72"/>
      <c r="AJ716" s="72"/>
      <c r="AK716" s="72"/>
      <c r="AL716" s="72"/>
      <c r="AM716" s="72"/>
      <c r="AN716" s="72"/>
      <c r="AO716" s="72"/>
      <c r="AP716" s="72"/>
    </row>
    <row r="717" spans="1:42" ht="13.5">
      <c r="A717" s="72"/>
      <c r="B717" s="72"/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  <c r="AA717" s="72"/>
      <c r="AB717" s="72"/>
      <c r="AC717" s="72"/>
      <c r="AD717" s="72"/>
      <c r="AE717" s="72"/>
      <c r="AF717" s="72"/>
      <c r="AG717" s="72"/>
      <c r="AH717" s="72"/>
      <c r="AI717" s="72"/>
      <c r="AJ717" s="72"/>
      <c r="AK717" s="72"/>
      <c r="AL717" s="72"/>
      <c r="AM717" s="72"/>
      <c r="AN717" s="72"/>
      <c r="AO717" s="72"/>
      <c r="AP717" s="72"/>
    </row>
    <row r="718" spans="1:42" ht="13.5">
      <c r="A718" s="72"/>
      <c r="B718" s="72"/>
      <c r="C718" s="72"/>
      <c r="D718" s="72"/>
      <c r="E718" s="72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  <c r="AA718" s="72"/>
      <c r="AB718" s="72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</row>
    <row r="719" spans="1:42" ht="13.5">
      <c r="A719" s="72"/>
      <c r="B719" s="72"/>
      <c r="C719" s="72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  <c r="AA719" s="72"/>
      <c r="AB719" s="72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</row>
    <row r="720" spans="1:42" ht="13.5">
      <c r="A720" s="72"/>
      <c r="B720" s="72"/>
      <c r="C720" s="72"/>
      <c r="D720" s="72"/>
      <c r="E720" s="72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  <c r="AA720" s="72"/>
      <c r="AB720" s="72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</row>
    <row r="721" spans="1:42" ht="13.5">
      <c r="A721" s="72"/>
      <c r="B721" s="72"/>
      <c r="C721" s="72"/>
      <c r="D721" s="72"/>
      <c r="E721" s="72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  <c r="AA721" s="72"/>
      <c r="AB721" s="72"/>
      <c r="AC721" s="72"/>
      <c r="AD721" s="72"/>
      <c r="AE721" s="72"/>
      <c r="AF721" s="72"/>
      <c r="AG721" s="72"/>
      <c r="AH721" s="72"/>
      <c r="AI721" s="72"/>
      <c r="AJ721" s="72"/>
      <c r="AK721" s="72"/>
      <c r="AL721" s="72"/>
      <c r="AM721" s="72"/>
      <c r="AN721" s="72"/>
      <c r="AO721" s="72"/>
      <c r="AP721" s="72"/>
    </row>
    <row r="722" spans="1:42" ht="13.5">
      <c r="A722" s="72"/>
      <c r="B722" s="72"/>
      <c r="C722" s="72"/>
      <c r="D722" s="72"/>
      <c r="E722" s="72"/>
      <c r="F722" s="72"/>
      <c r="G722" s="72"/>
      <c r="H722" s="72"/>
      <c r="I722" s="72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  <c r="AA722" s="72"/>
      <c r="AB722" s="72"/>
      <c r="AC722" s="72"/>
      <c r="AD722" s="72"/>
      <c r="AE722" s="72"/>
      <c r="AF722" s="72"/>
      <c r="AG722" s="72"/>
      <c r="AH722" s="72"/>
      <c r="AI722" s="72"/>
      <c r="AJ722" s="72"/>
      <c r="AK722" s="72"/>
      <c r="AL722" s="72"/>
      <c r="AM722" s="72"/>
      <c r="AN722" s="72"/>
      <c r="AO722" s="72"/>
      <c r="AP722" s="72"/>
    </row>
    <row r="723" spans="1:42" ht="13.5">
      <c r="A723" s="72"/>
      <c r="B723" s="72"/>
      <c r="C723" s="72"/>
      <c r="D723" s="72"/>
      <c r="E723" s="72"/>
      <c r="F723" s="72"/>
      <c r="G723" s="72"/>
      <c r="H723" s="72"/>
      <c r="I723" s="72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  <c r="AA723" s="72"/>
      <c r="AB723" s="72"/>
      <c r="AC723" s="72"/>
      <c r="AD723" s="72"/>
      <c r="AE723" s="72"/>
      <c r="AF723" s="72"/>
      <c r="AG723" s="72"/>
      <c r="AH723" s="72"/>
      <c r="AI723" s="72"/>
      <c r="AJ723" s="72"/>
      <c r="AK723" s="72"/>
      <c r="AL723" s="72"/>
      <c r="AM723" s="72"/>
      <c r="AN723" s="72"/>
      <c r="AO723" s="72"/>
      <c r="AP723" s="72"/>
    </row>
    <row r="724" spans="1:42" ht="13.5">
      <c r="A724" s="72"/>
      <c r="B724" s="72"/>
      <c r="C724" s="72"/>
      <c r="D724" s="72"/>
      <c r="E724" s="72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  <c r="AA724" s="72"/>
      <c r="AB724" s="72"/>
      <c r="AC724" s="72"/>
      <c r="AD724" s="72"/>
      <c r="AE724" s="72"/>
      <c r="AF724" s="72"/>
      <c r="AG724" s="72"/>
      <c r="AH724" s="72"/>
      <c r="AI724" s="72"/>
      <c r="AJ724" s="72"/>
      <c r="AK724" s="72"/>
      <c r="AL724" s="72"/>
      <c r="AM724" s="72"/>
      <c r="AN724" s="72"/>
      <c r="AO724" s="72"/>
      <c r="AP724" s="72"/>
    </row>
    <row r="725" spans="1:42" ht="13.5">
      <c r="A725" s="72"/>
      <c r="B725" s="72"/>
      <c r="C725" s="72"/>
      <c r="D725" s="72"/>
      <c r="E725" s="72"/>
      <c r="F725" s="72"/>
      <c r="G725" s="72"/>
      <c r="H725" s="72"/>
      <c r="I725" s="72"/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Z725" s="72"/>
      <c r="AA725" s="72"/>
      <c r="AB725" s="72"/>
      <c r="AC725" s="72"/>
      <c r="AD725" s="72"/>
      <c r="AE725" s="72"/>
      <c r="AF725" s="72"/>
      <c r="AG725" s="72"/>
      <c r="AH725" s="72"/>
      <c r="AI725" s="72"/>
      <c r="AJ725" s="72"/>
      <c r="AK725" s="72"/>
      <c r="AL725" s="72"/>
      <c r="AM725" s="72"/>
      <c r="AN725" s="72"/>
      <c r="AO725" s="72"/>
      <c r="AP725" s="72"/>
    </row>
    <row r="726" spans="1:42" ht="13.5">
      <c r="A726" s="72"/>
      <c r="B726" s="72"/>
      <c r="C726" s="72"/>
      <c r="D726" s="72"/>
      <c r="E726" s="72"/>
      <c r="F726" s="72"/>
      <c r="G726" s="72"/>
      <c r="H726" s="72"/>
      <c r="I726" s="72"/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  <c r="AA726" s="72"/>
      <c r="AB726" s="72"/>
      <c r="AC726" s="72"/>
      <c r="AD726" s="72"/>
      <c r="AE726" s="72"/>
      <c r="AF726" s="72"/>
      <c r="AG726" s="72"/>
      <c r="AH726" s="72"/>
      <c r="AI726" s="72"/>
      <c r="AJ726" s="72"/>
      <c r="AK726" s="72"/>
      <c r="AL726" s="72"/>
      <c r="AM726" s="72"/>
      <c r="AN726" s="72"/>
      <c r="AO726" s="72"/>
      <c r="AP726" s="72"/>
    </row>
    <row r="727" spans="1:42" ht="13.5">
      <c r="A727" s="72"/>
      <c r="B727" s="72"/>
      <c r="C727" s="72"/>
      <c r="D727" s="72"/>
      <c r="E727" s="72"/>
      <c r="F727" s="72"/>
      <c r="G727" s="72"/>
      <c r="H727" s="72"/>
      <c r="I727" s="72"/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  <c r="Z727" s="72"/>
      <c r="AA727" s="72"/>
      <c r="AB727" s="72"/>
      <c r="AC727" s="72"/>
      <c r="AD727" s="72"/>
      <c r="AE727" s="72"/>
      <c r="AF727" s="72"/>
      <c r="AG727" s="72"/>
      <c r="AH727" s="72"/>
      <c r="AI727" s="72"/>
      <c r="AJ727" s="72"/>
      <c r="AK727" s="72"/>
      <c r="AL727" s="72"/>
      <c r="AM727" s="72"/>
      <c r="AN727" s="72"/>
      <c r="AO727" s="72"/>
      <c r="AP727" s="72"/>
    </row>
    <row r="728" spans="1:42" ht="13.5">
      <c r="A728" s="72"/>
      <c r="B728" s="72"/>
      <c r="C728" s="72"/>
      <c r="D728" s="72"/>
      <c r="E728" s="72"/>
      <c r="F728" s="72"/>
      <c r="G728" s="72"/>
      <c r="H728" s="72"/>
      <c r="I728" s="72"/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Z728" s="72"/>
      <c r="AA728" s="72"/>
      <c r="AB728" s="72"/>
      <c r="AC728" s="72"/>
      <c r="AD728" s="72"/>
      <c r="AE728" s="72"/>
      <c r="AF728" s="72"/>
      <c r="AG728" s="72"/>
      <c r="AH728" s="72"/>
      <c r="AI728" s="72"/>
      <c r="AJ728" s="72"/>
      <c r="AK728" s="72"/>
      <c r="AL728" s="72"/>
      <c r="AM728" s="72"/>
      <c r="AN728" s="72"/>
      <c r="AO728" s="72"/>
      <c r="AP728" s="72"/>
    </row>
    <row r="729" spans="1:42" ht="13.5">
      <c r="A729" s="72"/>
      <c r="B729" s="72"/>
      <c r="C729" s="72"/>
      <c r="D729" s="72"/>
      <c r="E729" s="72"/>
      <c r="F729" s="72"/>
      <c r="G729" s="72"/>
      <c r="H729" s="72"/>
      <c r="I729" s="72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Z729" s="72"/>
      <c r="AA729" s="72"/>
      <c r="AB729" s="72"/>
      <c r="AC729" s="72"/>
      <c r="AD729" s="72"/>
      <c r="AE729" s="72"/>
      <c r="AF729" s="72"/>
      <c r="AG729" s="72"/>
      <c r="AH729" s="72"/>
      <c r="AI729" s="72"/>
      <c r="AJ729" s="72"/>
      <c r="AK729" s="72"/>
      <c r="AL729" s="72"/>
      <c r="AM729" s="72"/>
      <c r="AN729" s="72"/>
      <c r="AO729" s="72"/>
      <c r="AP729" s="72"/>
    </row>
    <row r="730" spans="1:42" ht="13.5">
      <c r="A730" s="72"/>
      <c r="B730" s="72"/>
      <c r="C730" s="72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  <c r="AA730" s="72"/>
      <c r="AB730" s="72"/>
      <c r="AC730" s="72"/>
      <c r="AD730" s="72"/>
      <c r="AE730" s="72"/>
      <c r="AF730" s="72"/>
      <c r="AG730" s="72"/>
      <c r="AH730" s="72"/>
      <c r="AI730" s="72"/>
      <c r="AJ730" s="72"/>
      <c r="AK730" s="72"/>
      <c r="AL730" s="72"/>
      <c r="AM730" s="72"/>
      <c r="AN730" s="72"/>
      <c r="AO730" s="72"/>
      <c r="AP730" s="72"/>
    </row>
    <row r="731" spans="1:42" ht="13.5">
      <c r="A731" s="72"/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  <c r="AA731" s="72"/>
      <c r="AB731" s="72"/>
      <c r="AC731" s="72"/>
      <c r="AD731" s="72"/>
      <c r="AE731" s="72"/>
      <c r="AF731" s="72"/>
      <c r="AG731" s="72"/>
      <c r="AH731" s="72"/>
      <c r="AI731" s="72"/>
      <c r="AJ731" s="72"/>
      <c r="AK731" s="72"/>
      <c r="AL731" s="72"/>
      <c r="AM731" s="72"/>
      <c r="AN731" s="72"/>
      <c r="AO731" s="72"/>
      <c r="AP731" s="72"/>
    </row>
    <row r="732" spans="1:42" ht="13.5">
      <c r="A732" s="72"/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Z732" s="72"/>
      <c r="AA732" s="72"/>
      <c r="AB732" s="72"/>
      <c r="AC732" s="72"/>
      <c r="AD732" s="72"/>
      <c r="AE732" s="72"/>
      <c r="AF732" s="72"/>
      <c r="AG732" s="72"/>
      <c r="AH732" s="72"/>
      <c r="AI732" s="72"/>
      <c r="AJ732" s="72"/>
      <c r="AK732" s="72"/>
      <c r="AL732" s="72"/>
      <c r="AM732" s="72"/>
      <c r="AN732" s="72"/>
      <c r="AO732" s="72"/>
      <c r="AP732" s="72"/>
    </row>
    <row r="733" spans="1:42" ht="13.5">
      <c r="A733" s="72"/>
      <c r="B733" s="72"/>
      <c r="C733" s="72"/>
      <c r="D733" s="72"/>
      <c r="E733" s="72"/>
      <c r="F733" s="72"/>
      <c r="G733" s="72"/>
      <c r="H733" s="72"/>
      <c r="I733" s="72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Z733" s="72"/>
      <c r="AA733" s="72"/>
      <c r="AB733" s="72"/>
      <c r="AC733" s="72"/>
      <c r="AD733" s="72"/>
      <c r="AE733" s="72"/>
      <c r="AF733" s="72"/>
      <c r="AG733" s="72"/>
      <c r="AH733" s="72"/>
      <c r="AI733" s="72"/>
      <c r="AJ733" s="72"/>
      <c r="AK733" s="72"/>
      <c r="AL733" s="72"/>
      <c r="AM733" s="72"/>
      <c r="AN733" s="72"/>
      <c r="AO733" s="72"/>
      <c r="AP733" s="72"/>
    </row>
    <row r="734" spans="1:42" ht="13.5">
      <c r="A734" s="72"/>
      <c r="B734" s="72"/>
      <c r="C734" s="72"/>
      <c r="D734" s="72"/>
      <c r="E734" s="72"/>
      <c r="F734" s="72"/>
      <c r="G734" s="72"/>
      <c r="H734" s="72"/>
      <c r="I734" s="72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  <c r="AA734" s="72"/>
      <c r="AB734" s="72"/>
      <c r="AC734" s="72"/>
      <c r="AD734" s="72"/>
      <c r="AE734" s="72"/>
      <c r="AF734" s="72"/>
      <c r="AG734" s="72"/>
      <c r="AH734" s="72"/>
      <c r="AI734" s="72"/>
      <c r="AJ734" s="72"/>
      <c r="AK734" s="72"/>
      <c r="AL734" s="72"/>
      <c r="AM734" s="72"/>
      <c r="AN734" s="72"/>
      <c r="AO734" s="72"/>
      <c r="AP734" s="72"/>
    </row>
    <row r="735" spans="1:42" ht="13.5">
      <c r="A735" s="72"/>
      <c r="B735" s="72"/>
      <c r="C735" s="72"/>
      <c r="D735" s="72"/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  <c r="AA735" s="72"/>
      <c r="AB735" s="72"/>
      <c r="AC735" s="72"/>
      <c r="AD735" s="72"/>
      <c r="AE735" s="72"/>
      <c r="AF735" s="72"/>
      <c r="AG735" s="72"/>
      <c r="AH735" s="72"/>
      <c r="AI735" s="72"/>
      <c r="AJ735" s="72"/>
      <c r="AK735" s="72"/>
      <c r="AL735" s="72"/>
      <c r="AM735" s="72"/>
      <c r="AN735" s="72"/>
      <c r="AO735" s="72"/>
      <c r="AP735" s="72"/>
    </row>
    <row r="736" spans="1:42" ht="13.5">
      <c r="A736" s="72"/>
      <c r="B736" s="72"/>
      <c r="C736" s="72"/>
      <c r="D736" s="72"/>
      <c r="E736" s="72"/>
      <c r="F736" s="72"/>
      <c r="G736" s="72"/>
      <c r="H736" s="72"/>
      <c r="I736" s="72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  <c r="AA736" s="72"/>
      <c r="AB736" s="72"/>
      <c r="AC736" s="72"/>
      <c r="AD736" s="72"/>
      <c r="AE736" s="72"/>
      <c r="AF736" s="72"/>
      <c r="AG736" s="72"/>
      <c r="AH736" s="72"/>
      <c r="AI736" s="72"/>
      <c r="AJ736" s="72"/>
      <c r="AK736" s="72"/>
      <c r="AL736" s="72"/>
      <c r="AM736" s="72"/>
      <c r="AN736" s="72"/>
      <c r="AO736" s="72"/>
      <c r="AP736" s="72"/>
    </row>
    <row r="737" spans="1:42" ht="13.5">
      <c r="A737" s="72"/>
      <c r="B737" s="72"/>
      <c r="C737" s="72"/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Z737" s="72"/>
      <c r="AA737" s="72"/>
      <c r="AB737" s="72"/>
      <c r="AC737" s="72"/>
      <c r="AD737" s="72"/>
      <c r="AE737" s="72"/>
      <c r="AF737" s="72"/>
      <c r="AG737" s="72"/>
      <c r="AH737" s="72"/>
      <c r="AI737" s="72"/>
      <c r="AJ737" s="72"/>
      <c r="AK737" s="72"/>
      <c r="AL737" s="72"/>
      <c r="AM737" s="72"/>
      <c r="AN737" s="72"/>
      <c r="AO737" s="72"/>
      <c r="AP737" s="72"/>
    </row>
    <row r="738" spans="1:42" ht="13.5">
      <c r="A738" s="72"/>
      <c r="B738" s="72"/>
      <c r="C738" s="72"/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  <c r="AA738" s="72"/>
      <c r="AB738" s="72"/>
      <c r="AC738" s="72"/>
      <c r="AD738" s="72"/>
      <c r="AE738" s="72"/>
      <c r="AF738" s="72"/>
      <c r="AG738" s="72"/>
      <c r="AH738" s="72"/>
      <c r="AI738" s="72"/>
      <c r="AJ738" s="72"/>
      <c r="AK738" s="72"/>
      <c r="AL738" s="72"/>
      <c r="AM738" s="72"/>
      <c r="AN738" s="72"/>
      <c r="AO738" s="72"/>
      <c r="AP738" s="72"/>
    </row>
    <row r="739" spans="1:42" ht="13.5">
      <c r="A739" s="72"/>
      <c r="B739" s="72"/>
      <c r="C739" s="72"/>
      <c r="D739" s="72"/>
      <c r="E739" s="72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  <c r="AA739" s="72"/>
      <c r="AB739" s="72"/>
      <c r="AC739" s="72"/>
      <c r="AD739" s="72"/>
      <c r="AE739" s="72"/>
      <c r="AF739" s="72"/>
      <c r="AG739" s="72"/>
      <c r="AH739" s="72"/>
      <c r="AI739" s="72"/>
      <c r="AJ739" s="72"/>
      <c r="AK739" s="72"/>
      <c r="AL739" s="72"/>
      <c r="AM739" s="72"/>
      <c r="AN739" s="72"/>
      <c r="AO739" s="72"/>
      <c r="AP739" s="72"/>
    </row>
    <row r="740" spans="1:42" ht="13.5">
      <c r="A740" s="72"/>
      <c r="B740" s="72"/>
      <c r="C740" s="72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  <c r="AA740" s="72"/>
      <c r="AB740" s="72"/>
      <c r="AC740" s="72"/>
      <c r="AD740" s="72"/>
      <c r="AE740" s="72"/>
      <c r="AF740" s="72"/>
      <c r="AG740" s="72"/>
      <c r="AH740" s="72"/>
      <c r="AI740" s="72"/>
      <c r="AJ740" s="72"/>
      <c r="AK740" s="72"/>
      <c r="AL740" s="72"/>
      <c r="AM740" s="72"/>
      <c r="AN740" s="72"/>
      <c r="AO740" s="72"/>
      <c r="AP740" s="72"/>
    </row>
    <row r="741" spans="1:42" ht="13.5">
      <c r="A741" s="72"/>
      <c r="B741" s="72"/>
      <c r="C741" s="72"/>
      <c r="D741" s="72"/>
      <c r="E741" s="72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  <c r="AA741" s="72"/>
      <c r="AB741" s="72"/>
      <c r="AC741" s="72"/>
      <c r="AD741" s="72"/>
      <c r="AE741" s="72"/>
      <c r="AF741" s="72"/>
      <c r="AG741" s="72"/>
      <c r="AH741" s="72"/>
      <c r="AI741" s="72"/>
      <c r="AJ741" s="72"/>
      <c r="AK741" s="72"/>
      <c r="AL741" s="72"/>
      <c r="AM741" s="72"/>
      <c r="AN741" s="72"/>
      <c r="AO741" s="72"/>
      <c r="AP741" s="72"/>
    </row>
    <row r="742" spans="1:42" ht="13.5">
      <c r="A742" s="72"/>
      <c r="B742" s="72"/>
      <c r="C742" s="72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  <c r="AA742" s="72"/>
      <c r="AB742" s="72"/>
      <c r="AC742" s="72"/>
      <c r="AD742" s="72"/>
      <c r="AE742" s="72"/>
      <c r="AF742" s="72"/>
      <c r="AG742" s="72"/>
      <c r="AH742" s="72"/>
      <c r="AI742" s="72"/>
      <c r="AJ742" s="72"/>
      <c r="AK742" s="72"/>
      <c r="AL742" s="72"/>
      <c r="AM742" s="72"/>
      <c r="AN742" s="72"/>
      <c r="AO742" s="72"/>
      <c r="AP742" s="72"/>
    </row>
    <row r="743" spans="1:42" ht="13.5">
      <c r="A743" s="72"/>
      <c r="B743" s="72"/>
      <c r="C743" s="72"/>
      <c r="D743" s="72"/>
      <c r="E743" s="72"/>
      <c r="F743" s="72"/>
      <c r="G743" s="72"/>
      <c r="H743" s="72"/>
      <c r="I743" s="72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  <c r="AA743" s="72"/>
      <c r="AB743" s="72"/>
      <c r="AC743" s="72"/>
      <c r="AD743" s="72"/>
      <c r="AE743" s="72"/>
      <c r="AF743" s="72"/>
      <c r="AG743" s="72"/>
      <c r="AH743" s="72"/>
      <c r="AI743" s="72"/>
      <c r="AJ743" s="72"/>
      <c r="AK743" s="72"/>
      <c r="AL743" s="72"/>
      <c r="AM743" s="72"/>
      <c r="AN743" s="72"/>
      <c r="AO743" s="72"/>
      <c r="AP743" s="72"/>
    </row>
    <row r="744" spans="1:42" ht="13.5">
      <c r="A744" s="72"/>
      <c r="B744" s="72"/>
      <c r="C744" s="72"/>
      <c r="D744" s="72"/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  <c r="AA744" s="72"/>
      <c r="AB744" s="72"/>
      <c r="AC744" s="72"/>
      <c r="AD744" s="72"/>
      <c r="AE744" s="72"/>
      <c r="AF744" s="72"/>
      <c r="AG744" s="72"/>
      <c r="AH744" s="72"/>
      <c r="AI744" s="72"/>
      <c r="AJ744" s="72"/>
      <c r="AK744" s="72"/>
      <c r="AL744" s="72"/>
      <c r="AM744" s="72"/>
      <c r="AN744" s="72"/>
      <c r="AO744" s="72"/>
      <c r="AP744" s="72"/>
    </row>
    <row r="745" spans="1:42" ht="13.5">
      <c r="A745" s="72"/>
      <c r="B745" s="72"/>
      <c r="C745" s="72"/>
      <c r="D745" s="72"/>
      <c r="E745" s="72"/>
      <c r="F745" s="72"/>
      <c r="G745" s="72"/>
      <c r="H745" s="72"/>
      <c r="I745" s="72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  <c r="AA745" s="72"/>
      <c r="AB745" s="72"/>
      <c r="AC745" s="72"/>
      <c r="AD745" s="72"/>
      <c r="AE745" s="72"/>
      <c r="AF745" s="72"/>
      <c r="AG745" s="72"/>
      <c r="AH745" s="72"/>
      <c r="AI745" s="72"/>
      <c r="AJ745" s="72"/>
      <c r="AK745" s="72"/>
      <c r="AL745" s="72"/>
      <c r="AM745" s="72"/>
      <c r="AN745" s="72"/>
      <c r="AO745" s="72"/>
      <c r="AP745" s="72"/>
    </row>
    <row r="746" spans="1:42" ht="13.5">
      <c r="A746" s="72"/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  <c r="AA746" s="72"/>
      <c r="AB746" s="72"/>
      <c r="AC746" s="72"/>
      <c r="AD746" s="72"/>
      <c r="AE746" s="72"/>
      <c r="AF746" s="72"/>
      <c r="AG746" s="72"/>
      <c r="AH746" s="72"/>
      <c r="AI746" s="72"/>
      <c r="AJ746" s="72"/>
      <c r="AK746" s="72"/>
      <c r="AL746" s="72"/>
      <c r="AM746" s="72"/>
      <c r="AN746" s="72"/>
      <c r="AO746" s="72"/>
      <c r="AP746" s="72"/>
    </row>
    <row r="747" spans="1:42" ht="13.5">
      <c r="A747" s="72"/>
      <c r="B747" s="72"/>
      <c r="C747" s="72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  <c r="AA747" s="72"/>
      <c r="AB747" s="72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</row>
    <row r="748" spans="1:42" ht="13.5">
      <c r="A748" s="72"/>
      <c r="B748" s="72"/>
      <c r="C748" s="72"/>
      <c r="D748" s="72"/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  <c r="AA748" s="72"/>
      <c r="AB748" s="72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</row>
    <row r="749" spans="1:42" ht="13.5">
      <c r="A749" s="72"/>
      <c r="B749" s="72"/>
      <c r="C749" s="72"/>
      <c r="D749" s="72"/>
      <c r="E749" s="72"/>
      <c r="F749" s="72"/>
      <c r="G749" s="72"/>
      <c r="H749" s="72"/>
      <c r="I749" s="72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  <c r="AA749" s="72"/>
      <c r="AB749" s="72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</row>
    <row r="750" spans="1:42" ht="13.5">
      <c r="A750" s="72"/>
      <c r="B750" s="72"/>
      <c r="C750" s="72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Z750" s="72"/>
      <c r="AA750" s="72"/>
      <c r="AB750" s="72"/>
      <c r="AC750" s="72"/>
      <c r="AD750" s="72"/>
      <c r="AE750" s="72"/>
      <c r="AF750" s="72"/>
      <c r="AG750" s="72"/>
      <c r="AH750" s="72"/>
      <c r="AI750" s="72"/>
      <c r="AJ750" s="72"/>
      <c r="AK750" s="72"/>
      <c r="AL750" s="72"/>
      <c r="AM750" s="72"/>
      <c r="AN750" s="72"/>
      <c r="AO750" s="72"/>
      <c r="AP750" s="72"/>
    </row>
    <row r="751" spans="1:42" ht="13.5">
      <c r="A751" s="72"/>
      <c r="B751" s="72"/>
      <c r="C751" s="72"/>
      <c r="D751" s="72"/>
      <c r="E751" s="72"/>
      <c r="F751" s="72"/>
      <c r="G751" s="72"/>
      <c r="H751" s="72"/>
      <c r="I751" s="72"/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Z751" s="72"/>
      <c r="AA751" s="72"/>
      <c r="AB751" s="72"/>
      <c r="AC751" s="72"/>
      <c r="AD751" s="72"/>
      <c r="AE751" s="72"/>
      <c r="AF751" s="72"/>
      <c r="AG751" s="72"/>
      <c r="AH751" s="72"/>
      <c r="AI751" s="72"/>
      <c r="AJ751" s="72"/>
      <c r="AK751" s="72"/>
      <c r="AL751" s="72"/>
      <c r="AM751" s="72"/>
      <c r="AN751" s="72"/>
      <c r="AO751" s="72"/>
      <c r="AP751" s="72"/>
    </row>
    <row r="752" spans="1:42" ht="13.5">
      <c r="A752" s="72"/>
      <c r="B752" s="72"/>
      <c r="C752" s="72"/>
      <c r="D752" s="72"/>
      <c r="E752" s="72"/>
      <c r="F752" s="72"/>
      <c r="G752" s="72"/>
      <c r="H752" s="72"/>
      <c r="I752" s="72"/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Z752" s="72"/>
      <c r="AA752" s="72"/>
      <c r="AB752" s="72"/>
      <c r="AC752" s="72"/>
      <c r="AD752" s="72"/>
      <c r="AE752" s="72"/>
      <c r="AF752" s="72"/>
      <c r="AG752" s="72"/>
      <c r="AH752" s="72"/>
      <c r="AI752" s="72"/>
      <c r="AJ752" s="72"/>
      <c r="AK752" s="72"/>
      <c r="AL752" s="72"/>
      <c r="AM752" s="72"/>
      <c r="AN752" s="72"/>
      <c r="AO752" s="72"/>
      <c r="AP752" s="72"/>
    </row>
    <row r="753" spans="1:42" ht="13.5">
      <c r="A753" s="72"/>
      <c r="B753" s="72"/>
      <c r="C753" s="72"/>
      <c r="D753" s="72"/>
      <c r="E753" s="72"/>
      <c r="F753" s="72"/>
      <c r="G753" s="72"/>
      <c r="H753" s="72"/>
      <c r="I753" s="72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  <c r="AA753" s="72"/>
      <c r="AB753" s="72"/>
      <c r="AC753" s="72"/>
      <c r="AD753" s="72"/>
      <c r="AE753" s="72"/>
      <c r="AF753" s="72"/>
      <c r="AG753" s="72"/>
      <c r="AH753" s="72"/>
      <c r="AI753" s="72"/>
      <c r="AJ753" s="72"/>
      <c r="AK753" s="72"/>
      <c r="AL753" s="72"/>
      <c r="AM753" s="72"/>
      <c r="AN753" s="72"/>
      <c r="AO753" s="72"/>
      <c r="AP753" s="72"/>
    </row>
    <row r="754" spans="1:42" ht="13.5">
      <c r="A754" s="72"/>
      <c r="B754" s="72"/>
      <c r="C754" s="72"/>
      <c r="D754" s="72"/>
      <c r="E754" s="72"/>
      <c r="F754" s="72"/>
      <c r="G754" s="72"/>
      <c r="H754" s="72"/>
      <c r="I754" s="72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  <c r="AA754" s="72"/>
      <c r="AB754" s="72"/>
      <c r="AC754" s="72"/>
      <c r="AD754" s="72"/>
      <c r="AE754" s="72"/>
      <c r="AF754" s="72"/>
      <c r="AG754" s="72"/>
      <c r="AH754" s="72"/>
      <c r="AI754" s="72"/>
      <c r="AJ754" s="72"/>
      <c r="AK754" s="72"/>
      <c r="AL754" s="72"/>
      <c r="AM754" s="72"/>
      <c r="AN754" s="72"/>
      <c r="AO754" s="72"/>
      <c r="AP754" s="72"/>
    </row>
    <row r="755" spans="1:42" ht="13.5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  <c r="AA755" s="72"/>
      <c r="AB755" s="72"/>
      <c r="AC755" s="72"/>
      <c r="AD755" s="72"/>
      <c r="AE755" s="72"/>
      <c r="AF755" s="72"/>
      <c r="AG755" s="72"/>
      <c r="AH755" s="72"/>
      <c r="AI755" s="72"/>
      <c r="AJ755" s="72"/>
      <c r="AK755" s="72"/>
      <c r="AL755" s="72"/>
      <c r="AM755" s="72"/>
      <c r="AN755" s="72"/>
      <c r="AO755" s="72"/>
      <c r="AP755" s="72"/>
    </row>
    <row r="756" spans="1:42" ht="13.5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  <c r="AA756" s="72"/>
      <c r="AB756" s="72"/>
      <c r="AC756" s="72"/>
      <c r="AD756" s="72"/>
      <c r="AE756" s="72"/>
      <c r="AF756" s="72"/>
      <c r="AG756" s="72"/>
      <c r="AH756" s="72"/>
      <c r="AI756" s="72"/>
      <c r="AJ756" s="72"/>
      <c r="AK756" s="72"/>
      <c r="AL756" s="72"/>
      <c r="AM756" s="72"/>
      <c r="AN756" s="72"/>
      <c r="AO756" s="72"/>
      <c r="AP756" s="72"/>
    </row>
    <row r="757" spans="1:42" ht="13.5">
      <c r="A757" s="72"/>
      <c r="B757" s="72"/>
      <c r="C757" s="72"/>
      <c r="D757" s="72"/>
      <c r="E757" s="72"/>
      <c r="F757" s="72"/>
      <c r="G757" s="72"/>
      <c r="H757" s="72"/>
      <c r="I757" s="72"/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  <c r="AA757" s="72"/>
      <c r="AB757" s="72"/>
      <c r="AC757" s="72"/>
      <c r="AD757" s="72"/>
      <c r="AE757" s="72"/>
      <c r="AF757" s="72"/>
      <c r="AG757" s="72"/>
      <c r="AH757" s="72"/>
      <c r="AI757" s="72"/>
      <c r="AJ757" s="72"/>
      <c r="AK757" s="72"/>
      <c r="AL757" s="72"/>
      <c r="AM757" s="72"/>
      <c r="AN757" s="72"/>
      <c r="AO757" s="72"/>
      <c r="AP757" s="72"/>
    </row>
    <row r="758" spans="1:42" ht="13.5">
      <c r="A758" s="72"/>
      <c r="B758" s="72"/>
      <c r="C758" s="72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  <c r="AA758" s="72"/>
      <c r="AB758" s="72"/>
      <c r="AC758" s="72"/>
      <c r="AD758" s="72"/>
      <c r="AE758" s="72"/>
      <c r="AF758" s="72"/>
      <c r="AG758" s="72"/>
      <c r="AH758" s="72"/>
      <c r="AI758" s="72"/>
      <c r="AJ758" s="72"/>
      <c r="AK758" s="72"/>
      <c r="AL758" s="72"/>
      <c r="AM758" s="72"/>
      <c r="AN758" s="72"/>
      <c r="AO758" s="72"/>
      <c r="AP758" s="72"/>
    </row>
    <row r="759" spans="1:42" ht="13.5">
      <c r="A759" s="72"/>
      <c r="B759" s="72"/>
      <c r="C759" s="72"/>
      <c r="D759" s="72"/>
      <c r="E759" s="72"/>
      <c r="F759" s="72"/>
      <c r="G759" s="72"/>
      <c r="H759" s="72"/>
      <c r="I759" s="72"/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  <c r="AA759" s="72"/>
      <c r="AB759" s="72"/>
      <c r="AC759" s="72"/>
      <c r="AD759" s="72"/>
      <c r="AE759" s="72"/>
      <c r="AF759" s="72"/>
      <c r="AG759" s="72"/>
      <c r="AH759" s="72"/>
      <c r="AI759" s="72"/>
      <c r="AJ759" s="72"/>
      <c r="AK759" s="72"/>
      <c r="AL759" s="72"/>
      <c r="AM759" s="72"/>
      <c r="AN759" s="72"/>
      <c r="AO759" s="72"/>
      <c r="AP759" s="72"/>
    </row>
    <row r="760" spans="1:42" ht="13.5">
      <c r="A760" s="72"/>
      <c r="B760" s="72"/>
      <c r="C760" s="72"/>
      <c r="D760" s="72"/>
      <c r="E760" s="72"/>
      <c r="F760" s="72"/>
      <c r="G760" s="72"/>
      <c r="H760" s="72"/>
      <c r="I760" s="72"/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Z760" s="72"/>
      <c r="AA760" s="72"/>
      <c r="AB760" s="72"/>
      <c r="AC760" s="72"/>
      <c r="AD760" s="72"/>
      <c r="AE760" s="72"/>
      <c r="AF760" s="72"/>
      <c r="AG760" s="72"/>
      <c r="AH760" s="72"/>
      <c r="AI760" s="72"/>
      <c r="AJ760" s="72"/>
      <c r="AK760" s="72"/>
      <c r="AL760" s="72"/>
      <c r="AM760" s="72"/>
      <c r="AN760" s="72"/>
      <c r="AO760" s="72"/>
      <c r="AP760" s="72"/>
    </row>
    <row r="761" spans="1:42" ht="13.5">
      <c r="A761" s="72"/>
      <c r="B761" s="72"/>
      <c r="C761" s="72"/>
      <c r="D761" s="72"/>
      <c r="E761" s="72"/>
      <c r="F761" s="72"/>
      <c r="G761" s="72"/>
      <c r="H761" s="72"/>
      <c r="I761" s="72"/>
      <c r="J761" s="72"/>
      <c r="K761" s="72"/>
      <c r="L761" s="72"/>
      <c r="M761" s="72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  <c r="Z761" s="72"/>
      <c r="AA761" s="72"/>
      <c r="AB761" s="72"/>
      <c r="AC761" s="72"/>
      <c r="AD761" s="72"/>
      <c r="AE761" s="72"/>
      <c r="AF761" s="72"/>
      <c r="AG761" s="72"/>
      <c r="AH761" s="72"/>
      <c r="AI761" s="72"/>
      <c r="AJ761" s="72"/>
      <c r="AK761" s="72"/>
      <c r="AL761" s="72"/>
      <c r="AM761" s="72"/>
      <c r="AN761" s="72"/>
      <c r="AO761" s="72"/>
      <c r="AP761" s="72"/>
    </row>
    <row r="762" spans="1:42" ht="13.5">
      <c r="A762" s="72"/>
      <c r="B762" s="72"/>
      <c r="C762" s="72"/>
      <c r="D762" s="72"/>
      <c r="E762" s="72"/>
      <c r="F762" s="72"/>
      <c r="G762" s="72"/>
      <c r="H762" s="72"/>
      <c r="I762" s="72"/>
      <c r="J762" s="72"/>
      <c r="K762" s="72"/>
      <c r="L762" s="72"/>
      <c r="M762" s="72"/>
      <c r="N762" s="72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  <c r="Z762" s="72"/>
      <c r="AA762" s="72"/>
      <c r="AB762" s="72"/>
      <c r="AC762" s="72"/>
      <c r="AD762" s="72"/>
      <c r="AE762" s="72"/>
      <c r="AF762" s="72"/>
      <c r="AG762" s="72"/>
      <c r="AH762" s="72"/>
      <c r="AI762" s="72"/>
      <c r="AJ762" s="72"/>
      <c r="AK762" s="72"/>
      <c r="AL762" s="72"/>
      <c r="AM762" s="72"/>
      <c r="AN762" s="72"/>
      <c r="AO762" s="72"/>
      <c r="AP762" s="72"/>
    </row>
    <row r="763" spans="1:42" ht="13.5">
      <c r="A763" s="72"/>
      <c r="B763" s="72"/>
      <c r="C763" s="72"/>
      <c r="D763" s="72"/>
      <c r="E763" s="72"/>
      <c r="F763" s="72"/>
      <c r="G763" s="72"/>
      <c r="H763" s="72"/>
      <c r="I763" s="72"/>
      <c r="J763" s="72"/>
      <c r="K763" s="72"/>
      <c r="L763" s="72"/>
      <c r="M763" s="72"/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  <c r="Z763" s="72"/>
      <c r="AA763" s="72"/>
      <c r="AB763" s="72"/>
      <c r="AC763" s="72"/>
      <c r="AD763" s="72"/>
      <c r="AE763" s="72"/>
      <c r="AF763" s="72"/>
      <c r="AG763" s="72"/>
      <c r="AH763" s="72"/>
      <c r="AI763" s="72"/>
      <c r="AJ763" s="72"/>
      <c r="AK763" s="72"/>
      <c r="AL763" s="72"/>
      <c r="AM763" s="72"/>
      <c r="AN763" s="72"/>
      <c r="AO763" s="72"/>
      <c r="AP763" s="72"/>
    </row>
    <row r="764" spans="1:42" ht="13.5">
      <c r="A764" s="72"/>
      <c r="B764" s="72"/>
      <c r="C764" s="72"/>
      <c r="D764" s="72"/>
      <c r="E764" s="72"/>
      <c r="F764" s="72"/>
      <c r="G764" s="72"/>
      <c r="H764" s="72"/>
      <c r="I764" s="72"/>
      <c r="J764" s="72"/>
      <c r="K764" s="72"/>
      <c r="L764" s="72"/>
      <c r="M764" s="72"/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  <c r="Z764" s="72"/>
      <c r="AA764" s="72"/>
      <c r="AB764" s="72"/>
      <c r="AC764" s="72"/>
      <c r="AD764" s="72"/>
      <c r="AE764" s="72"/>
      <c r="AF764" s="72"/>
      <c r="AG764" s="72"/>
      <c r="AH764" s="72"/>
      <c r="AI764" s="72"/>
      <c r="AJ764" s="72"/>
      <c r="AK764" s="72"/>
      <c r="AL764" s="72"/>
      <c r="AM764" s="72"/>
      <c r="AN764" s="72"/>
      <c r="AO764" s="72"/>
      <c r="AP764" s="72"/>
    </row>
    <row r="765" spans="1:42" ht="13.5">
      <c r="A765" s="72"/>
      <c r="B765" s="72"/>
      <c r="C765" s="72"/>
      <c r="D765" s="72"/>
      <c r="E765" s="72"/>
      <c r="F765" s="72"/>
      <c r="G765" s="72"/>
      <c r="H765" s="72"/>
      <c r="I765" s="72"/>
      <c r="J765" s="72"/>
      <c r="K765" s="72"/>
      <c r="L765" s="72"/>
      <c r="M765" s="72"/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Z765" s="72"/>
      <c r="AA765" s="72"/>
      <c r="AB765" s="72"/>
      <c r="AC765" s="72"/>
      <c r="AD765" s="72"/>
      <c r="AE765" s="72"/>
      <c r="AF765" s="72"/>
      <c r="AG765" s="72"/>
      <c r="AH765" s="72"/>
      <c r="AI765" s="72"/>
      <c r="AJ765" s="72"/>
      <c r="AK765" s="72"/>
      <c r="AL765" s="72"/>
      <c r="AM765" s="72"/>
      <c r="AN765" s="72"/>
      <c r="AO765" s="72"/>
      <c r="AP765" s="72"/>
    </row>
    <row r="766" spans="1:42" ht="13.5">
      <c r="A766" s="72"/>
      <c r="B766" s="72"/>
      <c r="C766" s="72"/>
      <c r="D766" s="72"/>
      <c r="E766" s="72"/>
      <c r="F766" s="72"/>
      <c r="G766" s="72"/>
      <c r="H766" s="72"/>
      <c r="I766" s="72"/>
      <c r="J766" s="72"/>
      <c r="K766" s="72"/>
      <c r="L766" s="72"/>
      <c r="M766" s="72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Z766" s="72"/>
      <c r="AA766" s="72"/>
      <c r="AB766" s="72"/>
      <c r="AC766" s="72"/>
      <c r="AD766" s="72"/>
      <c r="AE766" s="72"/>
      <c r="AF766" s="72"/>
      <c r="AG766" s="72"/>
      <c r="AH766" s="72"/>
      <c r="AI766" s="72"/>
      <c r="AJ766" s="72"/>
      <c r="AK766" s="72"/>
      <c r="AL766" s="72"/>
      <c r="AM766" s="72"/>
      <c r="AN766" s="72"/>
      <c r="AO766" s="72"/>
      <c r="AP766" s="72"/>
    </row>
    <row r="767" spans="1:42" ht="13.5">
      <c r="A767" s="72"/>
      <c r="B767" s="72"/>
      <c r="C767" s="72"/>
      <c r="D767" s="72"/>
      <c r="E767" s="72"/>
      <c r="F767" s="72"/>
      <c r="G767" s="72"/>
      <c r="H767" s="72"/>
      <c r="I767" s="72"/>
      <c r="J767" s="72"/>
      <c r="K767" s="72"/>
      <c r="L767" s="72"/>
      <c r="M767" s="72"/>
      <c r="N767" s="72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Z767" s="72"/>
      <c r="AA767" s="72"/>
      <c r="AB767" s="72"/>
      <c r="AC767" s="72"/>
      <c r="AD767" s="72"/>
      <c r="AE767" s="72"/>
      <c r="AF767" s="72"/>
      <c r="AG767" s="72"/>
      <c r="AH767" s="72"/>
      <c r="AI767" s="72"/>
      <c r="AJ767" s="72"/>
      <c r="AK767" s="72"/>
      <c r="AL767" s="72"/>
      <c r="AM767" s="72"/>
      <c r="AN767" s="72"/>
      <c r="AO767" s="72"/>
      <c r="AP767" s="72"/>
    </row>
    <row r="768" spans="1:42" ht="13.5">
      <c r="A768" s="72"/>
      <c r="B768" s="72"/>
      <c r="C768" s="72"/>
      <c r="D768" s="72"/>
      <c r="E768" s="72"/>
      <c r="F768" s="72"/>
      <c r="G768" s="72"/>
      <c r="H768" s="72"/>
      <c r="I768" s="72"/>
      <c r="J768" s="72"/>
      <c r="K768" s="72"/>
      <c r="L768" s="72"/>
      <c r="M768" s="72"/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  <c r="Z768" s="72"/>
      <c r="AA768" s="72"/>
      <c r="AB768" s="72"/>
      <c r="AC768" s="72"/>
      <c r="AD768" s="72"/>
      <c r="AE768" s="72"/>
      <c r="AF768" s="72"/>
      <c r="AG768" s="72"/>
      <c r="AH768" s="72"/>
      <c r="AI768" s="72"/>
      <c r="AJ768" s="72"/>
      <c r="AK768" s="72"/>
      <c r="AL768" s="72"/>
      <c r="AM768" s="72"/>
      <c r="AN768" s="72"/>
      <c r="AO768" s="72"/>
      <c r="AP768" s="72"/>
    </row>
    <row r="769" spans="1:42" ht="13.5">
      <c r="A769" s="72"/>
      <c r="B769" s="72"/>
      <c r="C769" s="72"/>
      <c r="D769" s="72"/>
      <c r="E769" s="72"/>
      <c r="F769" s="72"/>
      <c r="G769" s="72"/>
      <c r="H769" s="72"/>
      <c r="I769" s="72"/>
      <c r="J769" s="72"/>
      <c r="K769" s="72"/>
      <c r="L769" s="72"/>
      <c r="M769" s="72"/>
      <c r="N769" s="72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  <c r="Z769" s="72"/>
      <c r="AA769" s="72"/>
      <c r="AB769" s="72"/>
      <c r="AC769" s="72"/>
      <c r="AD769" s="72"/>
      <c r="AE769" s="72"/>
      <c r="AF769" s="72"/>
      <c r="AG769" s="72"/>
      <c r="AH769" s="72"/>
      <c r="AI769" s="72"/>
      <c r="AJ769" s="72"/>
      <c r="AK769" s="72"/>
      <c r="AL769" s="72"/>
      <c r="AM769" s="72"/>
      <c r="AN769" s="72"/>
      <c r="AO769" s="72"/>
      <c r="AP769" s="72"/>
    </row>
    <row r="770" spans="1:42" ht="13.5">
      <c r="A770" s="72"/>
      <c r="B770" s="72"/>
      <c r="C770" s="72"/>
      <c r="D770" s="72"/>
      <c r="E770" s="72"/>
      <c r="F770" s="72"/>
      <c r="G770" s="72"/>
      <c r="H770" s="72"/>
      <c r="I770" s="72"/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  <c r="AA770" s="72"/>
      <c r="AB770" s="72"/>
      <c r="AC770" s="72"/>
      <c r="AD770" s="72"/>
      <c r="AE770" s="72"/>
      <c r="AF770" s="72"/>
      <c r="AG770" s="72"/>
      <c r="AH770" s="72"/>
      <c r="AI770" s="72"/>
      <c r="AJ770" s="72"/>
      <c r="AK770" s="72"/>
      <c r="AL770" s="72"/>
      <c r="AM770" s="72"/>
      <c r="AN770" s="72"/>
      <c r="AO770" s="72"/>
      <c r="AP770" s="72"/>
    </row>
    <row r="771" spans="1:42" ht="13.5">
      <c r="A771" s="72"/>
      <c r="B771" s="72"/>
      <c r="C771" s="72"/>
      <c r="D771" s="72"/>
      <c r="E771" s="72"/>
      <c r="F771" s="72"/>
      <c r="G771" s="72"/>
      <c r="H771" s="72"/>
      <c r="I771" s="72"/>
      <c r="J771" s="72"/>
      <c r="K771" s="72"/>
      <c r="L771" s="72"/>
      <c r="M771" s="72"/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  <c r="Z771" s="72"/>
      <c r="AA771" s="72"/>
      <c r="AB771" s="72"/>
      <c r="AC771" s="72"/>
      <c r="AD771" s="72"/>
      <c r="AE771" s="72"/>
      <c r="AF771" s="72"/>
      <c r="AG771" s="72"/>
      <c r="AH771" s="72"/>
      <c r="AI771" s="72"/>
      <c r="AJ771" s="72"/>
      <c r="AK771" s="72"/>
      <c r="AL771" s="72"/>
      <c r="AM771" s="72"/>
      <c r="AN771" s="72"/>
      <c r="AO771" s="72"/>
      <c r="AP771" s="72"/>
    </row>
    <row r="772" spans="1:42" ht="13.5">
      <c r="A772" s="72"/>
      <c r="B772" s="72"/>
      <c r="C772" s="72"/>
      <c r="D772" s="72"/>
      <c r="E772" s="72"/>
      <c r="F772" s="72"/>
      <c r="G772" s="72"/>
      <c r="H772" s="72"/>
      <c r="I772" s="72"/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  <c r="Z772" s="72"/>
      <c r="AA772" s="72"/>
      <c r="AB772" s="72"/>
      <c r="AC772" s="72"/>
      <c r="AD772" s="72"/>
      <c r="AE772" s="72"/>
      <c r="AF772" s="72"/>
      <c r="AG772" s="72"/>
      <c r="AH772" s="72"/>
      <c r="AI772" s="72"/>
      <c r="AJ772" s="72"/>
      <c r="AK772" s="72"/>
      <c r="AL772" s="72"/>
      <c r="AM772" s="72"/>
      <c r="AN772" s="72"/>
      <c r="AO772" s="72"/>
      <c r="AP772" s="72"/>
    </row>
    <row r="773" spans="1:42" ht="13.5">
      <c r="A773" s="72"/>
      <c r="B773" s="72"/>
      <c r="C773" s="72"/>
      <c r="D773" s="72"/>
      <c r="E773" s="72"/>
      <c r="F773" s="72"/>
      <c r="G773" s="72"/>
      <c r="H773" s="72"/>
      <c r="I773" s="72"/>
      <c r="J773" s="72"/>
      <c r="K773" s="72"/>
      <c r="L773" s="72"/>
      <c r="M773" s="72"/>
      <c r="N773" s="72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  <c r="Z773" s="72"/>
      <c r="AA773" s="72"/>
      <c r="AB773" s="72"/>
      <c r="AC773" s="72"/>
      <c r="AD773" s="72"/>
      <c r="AE773" s="72"/>
      <c r="AF773" s="72"/>
      <c r="AG773" s="72"/>
      <c r="AH773" s="72"/>
      <c r="AI773" s="72"/>
      <c r="AJ773" s="72"/>
      <c r="AK773" s="72"/>
      <c r="AL773" s="72"/>
      <c r="AM773" s="72"/>
      <c r="AN773" s="72"/>
      <c r="AO773" s="72"/>
      <c r="AP773" s="72"/>
    </row>
    <row r="774" spans="1:42" ht="13.5">
      <c r="A774" s="72"/>
      <c r="B774" s="72"/>
      <c r="C774" s="72"/>
      <c r="D774" s="72"/>
      <c r="E774" s="72"/>
      <c r="F774" s="72"/>
      <c r="G774" s="72"/>
      <c r="H774" s="72"/>
      <c r="I774" s="72"/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Z774" s="72"/>
      <c r="AA774" s="72"/>
      <c r="AB774" s="72"/>
      <c r="AC774" s="72"/>
      <c r="AD774" s="72"/>
      <c r="AE774" s="72"/>
      <c r="AF774" s="72"/>
      <c r="AG774" s="72"/>
      <c r="AH774" s="72"/>
      <c r="AI774" s="72"/>
      <c r="AJ774" s="72"/>
      <c r="AK774" s="72"/>
      <c r="AL774" s="72"/>
      <c r="AM774" s="72"/>
      <c r="AN774" s="72"/>
      <c r="AO774" s="72"/>
      <c r="AP774" s="72"/>
    </row>
    <row r="775" spans="1:42" ht="13.5">
      <c r="A775" s="72"/>
      <c r="B775" s="72"/>
      <c r="C775" s="72"/>
      <c r="D775" s="72"/>
      <c r="E775" s="72"/>
      <c r="F775" s="72"/>
      <c r="G775" s="72"/>
      <c r="H775" s="72"/>
      <c r="I775" s="72"/>
      <c r="J775" s="72"/>
      <c r="K775" s="72"/>
      <c r="L775" s="72"/>
      <c r="M775" s="72"/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Z775" s="72"/>
      <c r="AA775" s="72"/>
      <c r="AB775" s="72"/>
      <c r="AC775" s="72"/>
      <c r="AD775" s="72"/>
      <c r="AE775" s="72"/>
      <c r="AF775" s="72"/>
      <c r="AG775" s="72"/>
      <c r="AH775" s="72"/>
      <c r="AI775" s="72"/>
      <c r="AJ775" s="72"/>
      <c r="AK775" s="72"/>
      <c r="AL775" s="72"/>
      <c r="AM775" s="72"/>
      <c r="AN775" s="72"/>
      <c r="AO775" s="72"/>
      <c r="AP775" s="72"/>
    </row>
    <row r="776" spans="1:42" ht="13.5">
      <c r="A776" s="72"/>
      <c r="B776" s="72"/>
      <c r="C776" s="72"/>
      <c r="D776" s="72"/>
      <c r="E776" s="72"/>
      <c r="F776" s="72"/>
      <c r="G776" s="72"/>
      <c r="H776" s="72"/>
      <c r="I776" s="72"/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  <c r="AA776" s="72"/>
      <c r="AB776" s="72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</row>
    <row r="777" spans="1:42" ht="13.5">
      <c r="A777" s="72"/>
      <c r="B777" s="72"/>
      <c r="C777" s="72"/>
      <c r="D777" s="72"/>
      <c r="E777" s="72"/>
      <c r="F777" s="72"/>
      <c r="G777" s="72"/>
      <c r="H777" s="72"/>
      <c r="I777" s="72"/>
      <c r="J777" s="72"/>
      <c r="K777" s="72"/>
      <c r="L777" s="72"/>
      <c r="M777" s="72"/>
      <c r="N777" s="72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  <c r="Z777" s="72"/>
      <c r="AA777" s="72"/>
      <c r="AB777" s="72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</row>
    <row r="778" spans="1:42" ht="13.5">
      <c r="A778" s="72"/>
      <c r="B778" s="72"/>
      <c r="C778" s="72"/>
      <c r="D778" s="72"/>
      <c r="E778" s="72"/>
      <c r="F778" s="72"/>
      <c r="G778" s="72"/>
      <c r="H778" s="72"/>
      <c r="I778" s="72"/>
      <c r="J778" s="72"/>
      <c r="K778" s="72"/>
      <c r="L778" s="72"/>
      <c r="M778" s="72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  <c r="AA778" s="72"/>
      <c r="AB778" s="72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</row>
    <row r="779" spans="1:42" ht="13.5">
      <c r="A779" s="72"/>
      <c r="B779" s="72"/>
      <c r="C779" s="72"/>
      <c r="D779" s="72"/>
      <c r="E779" s="72"/>
      <c r="F779" s="72"/>
      <c r="G779" s="72"/>
      <c r="H779" s="72"/>
      <c r="I779" s="72"/>
      <c r="J779" s="72"/>
      <c r="K779" s="72"/>
      <c r="L779" s="72"/>
      <c r="M779" s="72"/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Z779" s="72"/>
      <c r="AA779" s="72"/>
      <c r="AB779" s="72"/>
      <c r="AC779" s="72"/>
      <c r="AD779" s="72"/>
      <c r="AE779" s="72"/>
      <c r="AF779" s="72"/>
      <c r="AG779" s="72"/>
      <c r="AH779" s="72"/>
      <c r="AI779" s="72"/>
      <c r="AJ779" s="72"/>
      <c r="AK779" s="72"/>
      <c r="AL779" s="72"/>
      <c r="AM779" s="72"/>
      <c r="AN779" s="72"/>
      <c r="AO779" s="72"/>
      <c r="AP779" s="72"/>
    </row>
    <row r="780" spans="1:42" ht="13.5">
      <c r="A780" s="72"/>
      <c r="B780" s="72"/>
      <c r="C780" s="72"/>
      <c r="D780" s="72"/>
      <c r="E780" s="72"/>
      <c r="F780" s="72"/>
      <c r="G780" s="72"/>
      <c r="H780" s="72"/>
      <c r="I780" s="72"/>
      <c r="J780" s="72"/>
      <c r="K780" s="72"/>
      <c r="L780" s="72"/>
      <c r="M780" s="72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  <c r="AA780" s="72"/>
      <c r="AB780" s="72"/>
      <c r="AC780" s="72"/>
      <c r="AD780" s="72"/>
      <c r="AE780" s="72"/>
      <c r="AF780" s="72"/>
      <c r="AG780" s="72"/>
      <c r="AH780" s="72"/>
      <c r="AI780" s="72"/>
      <c r="AJ780" s="72"/>
      <c r="AK780" s="72"/>
      <c r="AL780" s="72"/>
      <c r="AM780" s="72"/>
      <c r="AN780" s="72"/>
      <c r="AO780" s="72"/>
      <c r="AP780" s="72"/>
    </row>
    <row r="781" spans="1:42" ht="13.5">
      <c r="A781" s="72"/>
      <c r="B781" s="72"/>
      <c r="C781" s="72"/>
      <c r="D781" s="72"/>
      <c r="E781" s="72"/>
      <c r="F781" s="72"/>
      <c r="G781" s="72"/>
      <c r="H781" s="72"/>
      <c r="I781" s="72"/>
      <c r="J781" s="72"/>
      <c r="K781" s="72"/>
      <c r="L781" s="72"/>
      <c r="M781" s="72"/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Z781" s="72"/>
      <c r="AA781" s="72"/>
      <c r="AB781" s="72"/>
      <c r="AC781" s="72"/>
      <c r="AD781" s="72"/>
      <c r="AE781" s="72"/>
      <c r="AF781" s="72"/>
      <c r="AG781" s="72"/>
      <c r="AH781" s="72"/>
      <c r="AI781" s="72"/>
      <c r="AJ781" s="72"/>
      <c r="AK781" s="72"/>
      <c r="AL781" s="72"/>
      <c r="AM781" s="72"/>
      <c r="AN781" s="72"/>
      <c r="AO781" s="72"/>
      <c r="AP781" s="72"/>
    </row>
    <row r="782" spans="1:42" ht="13.5">
      <c r="A782" s="72"/>
      <c r="B782" s="72"/>
      <c r="C782" s="72"/>
      <c r="D782" s="72"/>
      <c r="E782" s="72"/>
      <c r="F782" s="72"/>
      <c r="G782" s="72"/>
      <c r="H782" s="72"/>
      <c r="I782" s="72"/>
      <c r="J782" s="72"/>
      <c r="K782" s="72"/>
      <c r="L782" s="72"/>
      <c r="M782" s="72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  <c r="AA782" s="72"/>
      <c r="AB782" s="72"/>
      <c r="AC782" s="72"/>
      <c r="AD782" s="72"/>
      <c r="AE782" s="72"/>
      <c r="AF782" s="72"/>
      <c r="AG782" s="72"/>
      <c r="AH782" s="72"/>
      <c r="AI782" s="72"/>
      <c r="AJ782" s="72"/>
      <c r="AK782" s="72"/>
      <c r="AL782" s="72"/>
      <c r="AM782" s="72"/>
      <c r="AN782" s="72"/>
      <c r="AO782" s="72"/>
      <c r="AP782" s="72"/>
    </row>
    <row r="783" spans="1:42" ht="13.5">
      <c r="A783" s="72"/>
      <c r="B783" s="72"/>
      <c r="C783" s="72"/>
      <c r="D783" s="72"/>
      <c r="E783" s="72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Z783" s="72"/>
      <c r="AA783" s="72"/>
      <c r="AB783" s="72"/>
      <c r="AC783" s="72"/>
      <c r="AD783" s="72"/>
      <c r="AE783" s="72"/>
      <c r="AF783" s="72"/>
      <c r="AG783" s="72"/>
      <c r="AH783" s="72"/>
      <c r="AI783" s="72"/>
      <c r="AJ783" s="72"/>
      <c r="AK783" s="72"/>
      <c r="AL783" s="72"/>
      <c r="AM783" s="72"/>
      <c r="AN783" s="72"/>
      <c r="AO783" s="72"/>
      <c r="AP783" s="72"/>
    </row>
    <row r="784" spans="1:42" ht="13.5">
      <c r="A784" s="72"/>
      <c r="B784" s="72"/>
      <c r="C784" s="72"/>
      <c r="D784" s="72"/>
      <c r="E784" s="72"/>
      <c r="F784" s="72"/>
      <c r="G784" s="72"/>
      <c r="H784" s="72"/>
      <c r="I784" s="72"/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  <c r="AA784" s="72"/>
      <c r="AB784" s="72"/>
      <c r="AC784" s="72"/>
      <c r="AD784" s="72"/>
      <c r="AE784" s="72"/>
      <c r="AF784" s="72"/>
      <c r="AG784" s="72"/>
      <c r="AH784" s="72"/>
      <c r="AI784" s="72"/>
      <c r="AJ784" s="72"/>
      <c r="AK784" s="72"/>
      <c r="AL784" s="72"/>
      <c r="AM784" s="72"/>
      <c r="AN784" s="72"/>
      <c r="AO784" s="72"/>
      <c r="AP784" s="72"/>
    </row>
    <row r="785" spans="1:42" ht="13.5">
      <c r="A785" s="72"/>
      <c r="B785" s="72"/>
      <c r="C785" s="72"/>
      <c r="D785" s="72"/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  <c r="AA785" s="72"/>
      <c r="AB785" s="72"/>
      <c r="AC785" s="72"/>
      <c r="AD785" s="72"/>
      <c r="AE785" s="72"/>
      <c r="AF785" s="72"/>
      <c r="AG785" s="72"/>
      <c r="AH785" s="72"/>
      <c r="AI785" s="72"/>
      <c r="AJ785" s="72"/>
      <c r="AK785" s="72"/>
      <c r="AL785" s="72"/>
      <c r="AM785" s="72"/>
      <c r="AN785" s="72"/>
      <c r="AO785" s="72"/>
      <c r="AP785" s="72"/>
    </row>
    <row r="786" spans="1:42" ht="13.5">
      <c r="A786" s="72"/>
      <c r="B786" s="72"/>
      <c r="C786" s="72"/>
      <c r="D786" s="72"/>
      <c r="E786" s="72"/>
      <c r="F786" s="72"/>
      <c r="G786" s="72"/>
      <c r="H786" s="72"/>
      <c r="I786" s="72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  <c r="AA786" s="72"/>
      <c r="AB786" s="72"/>
      <c r="AC786" s="72"/>
      <c r="AD786" s="72"/>
      <c r="AE786" s="72"/>
      <c r="AF786" s="72"/>
      <c r="AG786" s="72"/>
      <c r="AH786" s="72"/>
      <c r="AI786" s="72"/>
      <c r="AJ786" s="72"/>
      <c r="AK786" s="72"/>
      <c r="AL786" s="72"/>
      <c r="AM786" s="72"/>
      <c r="AN786" s="72"/>
      <c r="AO786" s="72"/>
      <c r="AP786" s="72"/>
    </row>
    <row r="787" spans="1:42" ht="13.5">
      <c r="A787" s="72"/>
      <c r="B787" s="72"/>
      <c r="C787" s="72"/>
      <c r="D787" s="72"/>
      <c r="E787" s="72"/>
      <c r="F787" s="72"/>
      <c r="G787" s="72"/>
      <c r="H787" s="72"/>
      <c r="I787" s="72"/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  <c r="AA787" s="72"/>
      <c r="AB787" s="72"/>
      <c r="AC787" s="72"/>
      <c r="AD787" s="72"/>
      <c r="AE787" s="72"/>
      <c r="AF787" s="72"/>
      <c r="AG787" s="72"/>
      <c r="AH787" s="72"/>
      <c r="AI787" s="72"/>
      <c r="AJ787" s="72"/>
      <c r="AK787" s="72"/>
      <c r="AL787" s="72"/>
      <c r="AM787" s="72"/>
      <c r="AN787" s="72"/>
      <c r="AO787" s="72"/>
      <c r="AP787" s="72"/>
    </row>
    <row r="788" spans="1:42" ht="13.5">
      <c r="A788" s="72"/>
      <c r="B788" s="72"/>
      <c r="C788" s="72"/>
      <c r="D788" s="72"/>
      <c r="E788" s="72"/>
      <c r="F788" s="72"/>
      <c r="G788" s="72"/>
      <c r="H788" s="72"/>
      <c r="I788" s="72"/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Z788" s="72"/>
      <c r="AA788" s="72"/>
      <c r="AB788" s="72"/>
      <c r="AC788" s="72"/>
      <c r="AD788" s="72"/>
      <c r="AE788" s="72"/>
      <c r="AF788" s="72"/>
      <c r="AG788" s="72"/>
      <c r="AH788" s="72"/>
      <c r="AI788" s="72"/>
      <c r="AJ788" s="72"/>
      <c r="AK788" s="72"/>
      <c r="AL788" s="72"/>
      <c r="AM788" s="72"/>
      <c r="AN788" s="72"/>
      <c r="AO788" s="72"/>
      <c r="AP788" s="72"/>
    </row>
    <row r="789" spans="1:42" ht="13.5">
      <c r="A789" s="72"/>
      <c r="B789" s="72"/>
      <c r="C789" s="72"/>
      <c r="D789" s="72"/>
      <c r="E789" s="72"/>
      <c r="F789" s="72"/>
      <c r="G789" s="72"/>
      <c r="H789" s="72"/>
      <c r="I789" s="72"/>
      <c r="J789" s="72"/>
      <c r="K789" s="72"/>
      <c r="L789" s="72"/>
      <c r="M789" s="72"/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Z789" s="72"/>
      <c r="AA789" s="72"/>
      <c r="AB789" s="72"/>
      <c r="AC789" s="72"/>
      <c r="AD789" s="72"/>
      <c r="AE789" s="72"/>
      <c r="AF789" s="72"/>
      <c r="AG789" s="72"/>
      <c r="AH789" s="72"/>
      <c r="AI789" s="72"/>
      <c r="AJ789" s="72"/>
      <c r="AK789" s="72"/>
      <c r="AL789" s="72"/>
      <c r="AM789" s="72"/>
      <c r="AN789" s="72"/>
      <c r="AO789" s="72"/>
      <c r="AP789" s="72"/>
    </row>
    <row r="790" spans="1:42" ht="13.5">
      <c r="A790" s="72"/>
      <c r="B790" s="72"/>
      <c r="C790" s="72"/>
      <c r="D790" s="72"/>
      <c r="E790" s="72"/>
      <c r="F790" s="72"/>
      <c r="G790" s="72"/>
      <c r="H790" s="72"/>
      <c r="I790" s="72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  <c r="AA790" s="72"/>
      <c r="AB790" s="72"/>
      <c r="AC790" s="72"/>
      <c r="AD790" s="72"/>
      <c r="AE790" s="72"/>
      <c r="AF790" s="72"/>
      <c r="AG790" s="72"/>
      <c r="AH790" s="72"/>
      <c r="AI790" s="72"/>
      <c r="AJ790" s="72"/>
      <c r="AK790" s="72"/>
      <c r="AL790" s="72"/>
      <c r="AM790" s="72"/>
      <c r="AN790" s="72"/>
      <c r="AO790" s="72"/>
      <c r="AP790" s="72"/>
    </row>
    <row r="791" spans="1:42" ht="13.5">
      <c r="A791" s="72"/>
      <c r="B791" s="72"/>
      <c r="C791" s="72"/>
      <c r="D791" s="72"/>
      <c r="E791" s="72"/>
      <c r="F791" s="72"/>
      <c r="G791" s="72"/>
      <c r="H791" s="72"/>
      <c r="I791" s="72"/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  <c r="AA791" s="72"/>
      <c r="AB791" s="72"/>
      <c r="AC791" s="72"/>
      <c r="AD791" s="72"/>
      <c r="AE791" s="72"/>
      <c r="AF791" s="72"/>
      <c r="AG791" s="72"/>
      <c r="AH791" s="72"/>
      <c r="AI791" s="72"/>
      <c r="AJ791" s="72"/>
      <c r="AK791" s="72"/>
      <c r="AL791" s="72"/>
      <c r="AM791" s="72"/>
      <c r="AN791" s="72"/>
      <c r="AO791" s="72"/>
      <c r="AP791" s="72"/>
    </row>
    <row r="792" spans="1:42" ht="13.5">
      <c r="A792" s="72"/>
      <c r="B792" s="72"/>
      <c r="C792" s="72"/>
      <c r="D792" s="72"/>
      <c r="E792" s="72"/>
      <c r="F792" s="72"/>
      <c r="G792" s="72"/>
      <c r="H792" s="72"/>
      <c r="I792" s="72"/>
      <c r="J792" s="72"/>
      <c r="K792" s="72"/>
      <c r="L792" s="72"/>
      <c r="M792" s="72"/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  <c r="AA792" s="72"/>
      <c r="AB792" s="72"/>
      <c r="AC792" s="72"/>
      <c r="AD792" s="72"/>
      <c r="AE792" s="72"/>
      <c r="AF792" s="72"/>
      <c r="AG792" s="72"/>
      <c r="AH792" s="72"/>
      <c r="AI792" s="72"/>
      <c r="AJ792" s="72"/>
      <c r="AK792" s="72"/>
      <c r="AL792" s="72"/>
      <c r="AM792" s="72"/>
      <c r="AN792" s="72"/>
      <c r="AO792" s="72"/>
      <c r="AP792" s="72"/>
    </row>
    <row r="793" spans="1:42" ht="13.5">
      <c r="A793" s="72"/>
      <c r="B793" s="72"/>
      <c r="C793" s="72"/>
      <c r="D793" s="72"/>
      <c r="E793" s="72"/>
      <c r="F793" s="72"/>
      <c r="G793" s="72"/>
      <c r="H793" s="72"/>
      <c r="I793" s="72"/>
      <c r="J793" s="72"/>
      <c r="K793" s="72"/>
      <c r="L793" s="72"/>
      <c r="M793" s="72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/>
      <c r="AA793" s="72"/>
      <c r="AB793" s="72"/>
      <c r="AC793" s="72"/>
      <c r="AD793" s="72"/>
      <c r="AE793" s="72"/>
      <c r="AF793" s="72"/>
      <c r="AG793" s="72"/>
      <c r="AH793" s="72"/>
      <c r="AI793" s="72"/>
      <c r="AJ793" s="72"/>
      <c r="AK793" s="72"/>
      <c r="AL793" s="72"/>
      <c r="AM793" s="72"/>
      <c r="AN793" s="72"/>
      <c r="AO793" s="72"/>
      <c r="AP793" s="72"/>
    </row>
    <row r="794" spans="1:42" ht="13.5">
      <c r="A794" s="72"/>
      <c r="B794" s="72"/>
      <c r="C794" s="72"/>
      <c r="D794" s="72"/>
      <c r="E794" s="72"/>
      <c r="F794" s="72"/>
      <c r="G794" s="72"/>
      <c r="H794" s="72"/>
      <c r="I794" s="72"/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  <c r="AA794" s="72"/>
      <c r="AB794" s="72"/>
      <c r="AC794" s="72"/>
      <c r="AD794" s="72"/>
      <c r="AE794" s="72"/>
      <c r="AF794" s="72"/>
      <c r="AG794" s="72"/>
      <c r="AH794" s="72"/>
      <c r="AI794" s="72"/>
      <c r="AJ794" s="72"/>
      <c r="AK794" s="72"/>
      <c r="AL794" s="72"/>
      <c r="AM794" s="72"/>
      <c r="AN794" s="72"/>
      <c r="AO794" s="72"/>
      <c r="AP794" s="72"/>
    </row>
    <row r="795" spans="1:42" ht="13.5">
      <c r="A795" s="72"/>
      <c r="B795" s="72"/>
      <c r="C795" s="72"/>
      <c r="D795" s="72"/>
      <c r="E795" s="72"/>
      <c r="F795" s="72"/>
      <c r="G795" s="72"/>
      <c r="H795" s="72"/>
      <c r="I795" s="72"/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  <c r="AA795" s="72"/>
      <c r="AB795" s="72"/>
      <c r="AC795" s="72"/>
      <c r="AD795" s="72"/>
      <c r="AE795" s="72"/>
      <c r="AF795" s="72"/>
      <c r="AG795" s="72"/>
      <c r="AH795" s="72"/>
      <c r="AI795" s="72"/>
      <c r="AJ795" s="72"/>
      <c r="AK795" s="72"/>
      <c r="AL795" s="72"/>
      <c r="AM795" s="72"/>
      <c r="AN795" s="72"/>
      <c r="AO795" s="72"/>
      <c r="AP795" s="72"/>
    </row>
    <row r="796" spans="1:42" ht="13.5">
      <c r="A796" s="72"/>
      <c r="B796" s="72"/>
      <c r="C796" s="72"/>
      <c r="D796" s="72"/>
      <c r="E796" s="72"/>
      <c r="F796" s="72"/>
      <c r="G796" s="72"/>
      <c r="H796" s="72"/>
      <c r="I796" s="72"/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  <c r="AA796" s="72"/>
      <c r="AB796" s="72"/>
      <c r="AC796" s="72"/>
      <c r="AD796" s="72"/>
      <c r="AE796" s="72"/>
      <c r="AF796" s="72"/>
      <c r="AG796" s="72"/>
      <c r="AH796" s="72"/>
      <c r="AI796" s="72"/>
      <c r="AJ796" s="72"/>
      <c r="AK796" s="72"/>
      <c r="AL796" s="72"/>
      <c r="AM796" s="72"/>
      <c r="AN796" s="72"/>
      <c r="AO796" s="72"/>
      <c r="AP796" s="72"/>
    </row>
    <row r="797" spans="1:42" ht="13.5">
      <c r="A797" s="72"/>
      <c r="B797" s="72"/>
      <c r="C797" s="72"/>
      <c r="D797" s="72"/>
      <c r="E797" s="72"/>
      <c r="F797" s="72"/>
      <c r="G797" s="72"/>
      <c r="H797" s="72"/>
      <c r="I797" s="72"/>
      <c r="J797" s="72"/>
      <c r="K797" s="72"/>
      <c r="L797" s="72"/>
      <c r="M797" s="72"/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Z797" s="72"/>
      <c r="AA797" s="72"/>
      <c r="AB797" s="72"/>
      <c r="AC797" s="72"/>
      <c r="AD797" s="72"/>
      <c r="AE797" s="72"/>
      <c r="AF797" s="72"/>
      <c r="AG797" s="72"/>
      <c r="AH797" s="72"/>
      <c r="AI797" s="72"/>
      <c r="AJ797" s="72"/>
      <c r="AK797" s="72"/>
      <c r="AL797" s="72"/>
      <c r="AM797" s="72"/>
      <c r="AN797" s="72"/>
      <c r="AO797" s="72"/>
      <c r="AP797" s="72"/>
    </row>
    <row r="798" spans="1:42" ht="13.5">
      <c r="A798" s="72"/>
      <c r="B798" s="72"/>
      <c r="C798" s="72"/>
      <c r="D798" s="72"/>
      <c r="E798" s="72"/>
      <c r="F798" s="72"/>
      <c r="G798" s="72"/>
      <c r="H798" s="72"/>
      <c r="I798" s="72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  <c r="AA798" s="72"/>
      <c r="AB798" s="72"/>
      <c r="AC798" s="72"/>
      <c r="AD798" s="72"/>
      <c r="AE798" s="72"/>
      <c r="AF798" s="72"/>
      <c r="AG798" s="72"/>
      <c r="AH798" s="72"/>
      <c r="AI798" s="72"/>
      <c r="AJ798" s="72"/>
      <c r="AK798" s="72"/>
      <c r="AL798" s="72"/>
      <c r="AM798" s="72"/>
      <c r="AN798" s="72"/>
      <c r="AO798" s="72"/>
      <c r="AP798" s="72"/>
    </row>
    <row r="799" spans="1:42" ht="13.5">
      <c r="A799" s="72"/>
      <c r="B799" s="72"/>
      <c r="C799" s="72"/>
      <c r="D799" s="72"/>
      <c r="E799" s="72"/>
      <c r="F799" s="72"/>
      <c r="G799" s="72"/>
      <c r="H799" s="72"/>
      <c r="I799" s="72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Z799" s="72"/>
      <c r="AA799" s="72"/>
      <c r="AB799" s="72"/>
      <c r="AC799" s="72"/>
      <c r="AD799" s="72"/>
      <c r="AE799" s="72"/>
      <c r="AF799" s="72"/>
      <c r="AG799" s="72"/>
      <c r="AH799" s="72"/>
      <c r="AI799" s="72"/>
      <c r="AJ799" s="72"/>
      <c r="AK799" s="72"/>
      <c r="AL799" s="72"/>
      <c r="AM799" s="72"/>
      <c r="AN799" s="72"/>
      <c r="AO799" s="72"/>
      <c r="AP799" s="72"/>
    </row>
    <row r="800" spans="1:42" ht="13.5">
      <c r="A800" s="72"/>
      <c r="B800" s="72"/>
      <c r="C800" s="72"/>
      <c r="D800" s="72"/>
      <c r="E800" s="72"/>
      <c r="F800" s="72"/>
      <c r="G800" s="72"/>
      <c r="H800" s="72"/>
      <c r="I800" s="72"/>
      <c r="J800" s="72"/>
      <c r="K800" s="72"/>
      <c r="L800" s="72"/>
      <c r="M800" s="72"/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  <c r="AA800" s="72"/>
      <c r="AB800" s="72"/>
      <c r="AC800" s="72"/>
      <c r="AD800" s="72"/>
      <c r="AE800" s="72"/>
      <c r="AF800" s="72"/>
      <c r="AG800" s="72"/>
      <c r="AH800" s="72"/>
      <c r="AI800" s="72"/>
      <c r="AJ800" s="72"/>
      <c r="AK800" s="72"/>
      <c r="AL800" s="72"/>
      <c r="AM800" s="72"/>
      <c r="AN800" s="72"/>
      <c r="AO800" s="72"/>
      <c r="AP800" s="72"/>
    </row>
    <row r="801" spans="1:42" ht="13.5">
      <c r="A801" s="72"/>
      <c r="B801" s="72"/>
      <c r="C801" s="72"/>
      <c r="D801" s="72"/>
      <c r="E801" s="72"/>
      <c r="F801" s="72"/>
      <c r="G801" s="72"/>
      <c r="H801" s="72"/>
      <c r="I801" s="72"/>
      <c r="J801" s="72"/>
      <c r="K801" s="72"/>
      <c r="L801" s="72"/>
      <c r="M801" s="72"/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  <c r="Z801" s="72"/>
      <c r="AA801" s="72"/>
      <c r="AB801" s="72"/>
      <c r="AC801" s="72"/>
      <c r="AD801" s="72"/>
      <c r="AE801" s="72"/>
      <c r="AF801" s="72"/>
      <c r="AG801" s="72"/>
      <c r="AH801" s="72"/>
      <c r="AI801" s="72"/>
      <c r="AJ801" s="72"/>
      <c r="AK801" s="72"/>
      <c r="AL801" s="72"/>
      <c r="AM801" s="72"/>
      <c r="AN801" s="72"/>
      <c r="AO801" s="72"/>
      <c r="AP801" s="72"/>
    </row>
    <row r="802" spans="1:42" ht="13.5">
      <c r="A802" s="72"/>
      <c r="B802" s="72"/>
      <c r="C802" s="72"/>
      <c r="D802" s="72"/>
      <c r="E802" s="72"/>
      <c r="F802" s="72"/>
      <c r="G802" s="72"/>
      <c r="H802" s="72"/>
      <c r="I802" s="72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  <c r="AA802" s="72"/>
      <c r="AB802" s="72"/>
      <c r="AC802" s="72"/>
      <c r="AD802" s="72"/>
      <c r="AE802" s="72"/>
      <c r="AF802" s="72"/>
      <c r="AG802" s="72"/>
      <c r="AH802" s="72"/>
      <c r="AI802" s="72"/>
      <c r="AJ802" s="72"/>
      <c r="AK802" s="72"/>
      <c r="AL802" s="72"/>
      <c r="AM802" s="72"/>
      <c r="AN802" s="72"/>
      <c r="AO802" s="72"/>
      <c r="AP802" s="72"/>
    </row>
    <row r="803" spans="1:42" ht="13.5">
      <c r="A803" s="72"/>
      <c r="B803" s="72"/>
      <c r="C803" s="72"/>
      <c r="D803" s="72"/>
      <c r="E803" s="72"/>
      <c r="F803" s="72"/>
      <c r="G803" s="72"/>
      <c r="H803" s="72"/>
      <c r="I803" s="72"/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  <c r="Z803" s="72"/>
      <c r="AA803" s="72"/>
      <c r="AB803" s="72"/>
      <c r="AC803" s="72"/>
      <c r="AD803" s="72"/>
      <c r="AE803" s="72"/>
      <c r="AF803" s="72"/>
      <c r="AG803" s="72"/>
      <c r="AH803" s="72"/>
      <c r="AI803" s="72"/>
      <c r="AJ803" s="72"/>
      <c r="AK803" s="72"/>
      <c r="AL803" s="72"/>
      <c r="AM803" s="72"/>
      <c r="AN803" s="72"/>
      <c r="AO803" s="72"/>
      <c r="AP803" s="72"/>
    </row>
    <row r="804" spans="1:42" ht="13.5">
      <c r="A804" s="72"/>
      <c r="B804" s="72"/>
      <c r="C804" s="72"/>
      <c r="D804" s="72"/>
      <c r="E804" s="72"/>
      <c r="F804" s="72"/>
      <c r="G804" s="72"/>
      <c r="H804" s="72"/>
      <c r="I804" s="72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  <c r="AA804" s="72"/>
      <c r="AB804" s="72"/>
      <c r="AC804" s="72"/>
      <c r="AD804" s="72"/>
      <c r="AE804" s="72"/>
      <c r="AF804" s="72"/>
      <c r="AG804" s="72"/>
      <c r="AH804" s="72"/>
      <c r="AI804" s="72"/>
      <c r="AJ804" s="72"/>
      <c r="AK804" s="72"/>
      <c r="AL804" s="72"/>
      <c r="AM804" s="72"/>
      <c r="AN804" s="72"/>
      <c r="AO804" s="72"/>
      <c r="AP804" s="72"/>
    </row>
    <row r="805" spans="1:42" ht="13.5">
      <c r="A805" s="72"/>
      <c r="B805" s="72"/>
      <c r="C805" s="72"/>
      <c r="D805" s="72"/>
      <c r="E805" s="72"/>
      <c r="F805" s="72"/>
      <c r="G805" s="72"/>
      <c r="H805" s="72"/>
      <c r="I805" s="72"/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Z805" s="72"/>
      <c r="AA805" s="72"/>
      <c r="AB805" s="72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</row>
    <row r="806" spans="1:42" ht="13.5">
      <c r="A806" s="72"/>
      <c r="B806" s="72"/>
      <c r="C806" s="72"/>
      <c r="D806" s="72"/>
      <c r="E806" s="72"/>
      <c r="F806" s="72"/>
      <c r="G806" s="72"/>
      <c r="H806" s="72"/>
      <c r="I806" s="72"/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  <c r="AA806" s="72"/>
      <c r="AB806" s="72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</row>
    <row r="807" spans="1:42" ht="13.5">
      <c r="A807" s="72"/>
      <c r="B807" s="72"/>
      <c r="C807" s="72"/>
      <c r="D807" s="72"/>
      <c r="E807" s="72"/>
      <c r="F807" s="72"/>
      <c r="G807" s="72"/>
      <c r="H807" s="72"/>
      <c r="I807" s="72"/>
      <c r="J807" s="72"/>
      <c r="K807" s="72"/>
      <c r="L807" s="72"/>
      <c r="M807" s="72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Z807" s="72"/>
      <c r="AA807" s="72"/>
      <c r="AB807" s="72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</row>
    <row r="808" spans="1:42" ht="13.5">
      <c r="A808" s="72"/>
      <c r="B808" s="72"/>
      <c r="C808" s="72"/>
      <c r="D808" s="72"/>
      <c r="E808" s="72"/>
      <c r="F808" s="72"/>
      <c r="G808" s="72"/>
      <c r="H808" s="72"/>
      <c r="I808" s="72"/>
      <c r="J808" s="72"/>
      <c r="K808" s="72"/>
      <c r="L808" s="72"/>
      <c r="M808" s="72"/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  <c r="Z808" s="72"/>
      <c r="AA808" s="72"/>
      <c r="AB808" s="72"/>
      <c r="AC808" s="72"/>
      <c r="AD808" s="72"/>
      <c r="AE808" s="72"/>
      <c r="AF808" s="72"/>
      <c r="AG808" s="72"/>
      <c r="AH808" s="72"/>
      <c r="AI808" s="72"/>
      <c r="AJ808" s="72"/>
      <c r="AK808" s="72"/>
      <c r="AL808" s="72"/>
      <c r="AM808" s="72"/>
      <c r="AN808" s="72"/>
      <c r="AO808" s="72"/>
      <c r="AP808" s="72"/>
    </row>
    <row r="809" spans="1:42" ht="13.5">
      <c r="A809" s="72"/>
      <c r="B809" s="72"/>
      <c r="C809" s="72"/>
      <c r="D809" s="72"/>
      <c r="E809" s="72"/>
      <c r="F809" s="72"/>
      <c r="G809" s="72"/>
      <c r="H809" s="72"/>
      <c r="I809" s="72"/>
      <c r="J809" s="72"/>
      <c r="K809" s="72"/>
      <c r="L809" s="72"/>
      <c r="M809" s="72"/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  <c r="Z809" s="72"/>
      <c r="AA809" s="72"/>
      <c r="AB809" s="72"/>
      <c r="AC809" s="72"/>
      <c r="AD809" s="72"/>
      <c r="AE809" s="72"/>
      <c r="AF809" s="72"/>
      <c r="AG809" s="72"/>
      <c r="AH809" s="72"/>
      <c r="AI809" s="72"/>
      <c r="AJ809" s="72"/>
      <c r="AK809" s="72"/>
      <c r="AL809" s="72"/>
      <c r="AM809" s="72"/>
      <c r="AN809" s="72"/>
      <c r="AO809" s="72"/>
      <c r="AP809" s="72"/>
    </row>
    <row r="810" spans="1:42" ht="13.5">
      <c r="A810" s="72"/>
      <c r="B810" s="72"/>
      <c r="C810" s="72"/>
      <c r="D810" s="72"/>
      <c r="E810" s="72"/>
      <c r="F810" s="72"/>
      <c r="G810" s="72"/>
      <c r="H810" s="72"/>
      <c r="I810" s="72"/>
      <c r="J810" s="72"/>
      <c r="K810" s="72"/>
      <c r="L810" s="72"/>
      <c r="M810" s="72"/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Z810" s="72"/>
      <c r="AA810" s="72"/>
      <c r="AB810" s="72"/>
      <c r="AC810" s="72"/>
      <c r="AD810" s="72"/>
      <c r="AE810" s="72"/>
      <c r="AF810" s="72"/>
      <c r="AG810" s="72"/>
      <c r="AH810" s="72"/>
      <c r="AI810" s="72"/>
      <c r="AJ810" s="72"/>
      <c r="AK810" s="72"/>
      <c r="AL810" s="72"/>
      <c r="AM810" s="72"/>
      <c r="AN810" s="72"/>
      <c r="AO810" s="72"/>
      <c r="AP810" s="72"/>
    </row>
    <row r="811" spans="1:42" ht="13.5">
      <c r="A811" s="72"/>
      <c r="B811" s="72"/>
      <c r="C811" s="72"/>
      <c r="D811" s="72"/>
      <c r="E811" s="72"/>
      <c r="F811" s="72"/>
      <c r="G811" s="72"/>
      <c r="H811" s="72"/>
      <c r="I811" s="72"/>
      <c r="J811" s="72"/>
      <c r="K811" s="72"/>
      <c r="L811" s="72"/>
      <c r="M811" s="72"/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Z811" s="72"/>
      <c r="AA811" s="72"/>
      <c r="AB811" s="72"/>
      <c r="AC811" s="72"/>
      <c r="AD811" s="72"/>
      <c r="AE811" s="72"/>
      <c r="AF811" s="72"/>
      <c r="AG811" s="72"/>
      <c r="AH811" s="72"/>
      <c r="AI811" s="72"/>
      <c r="AJ811" s="72"/>
      <c r="AK811" s="72"/>
      <c r="AL811" s="72"/>
      <c r="AM811" s="72"/>
      <c r="AN811" s="72"/>
      <c r="AO811" s="72"/>
      <c r="AP811" s="72"/>
    </row>
    <row r="812" spans="1:42" ht="13.5">
      <c r="A812" s="72"/>
      <c r="B812" s="72"/>
      <c r="C812" s="72"/>
      <c r="D812" s="72"/>
      <c r="E812" s="72"/>
      <c r="F812" s="72"/>
      <c r="G812" s="72"/>
      <c r="H812" s="72"/>
      <c r="I812" s="72"/>
      <c r="J812" s="72"/>
      <c r="K812" s="72"/>
      <c r="L812" s="72"/>
      <c r="M812" s="72"/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Z812" s="72"/>
      <c r="AA812" s="72"/>
      <c r="AB812" s="72"/>
      <c r="AC812" s="72"/>
      <c r="AD812" s="72"/>
      <c r="AE812" s="72"/>
      <c r="AF812" s="72"/>
      <c r="AG812" s="72"/>
      <c r="AH812" s="72"/>
      <c r="AI812" s="72"/>
      <c r="AJ812" s="72"/>
      <c r="AK812" s="72"/>
      <c r="AL812" s="72"/>
      <c r="AM812" s="72"/>
      <c r="AN812" s="72"/>
      <c r="AO812" s="72"/>
      <c r="AP812" s="72"/>
    </row>
    <row r="813" spans="1:42" ht="13.5">
      <c r="A813" s="72"/>
      <c r="B813" s="72"/>
      <c r="C813" s="72"/>
      <c r="D813" s="72"/>
      <c r="E813" s="72"/>
      <c r="F813" s="72"/>
      <c r="G813" s="72"/>
      <c r="H813" s="72"/>
      <c r="I813" s="72"/>
      <c r="J813" s="72"/>
      <c r="K813" s="72"/>
      <c r="L813" s="72"/>
      <c r="M813" s="72"/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  <c r="Z813" s="72"/>
      <c r="AA813" s="72"/>
      <c r="AB813" s="72"/>
      <c r="AC813" s="72"/>
      <c r="AD813" s="72"/>
      <c r="AE813" s="72"/>
      <c r="AF813" s="72"/>
      <c r="AG813" s="72"/>
      <c r="AH813" s="72"/>
      <c r="AI813" s="72"/>
      <c r="AJ813" s="72"/>
      <c r="AK813" s="72"/>
      <c r="AL813" s="72"/>
      <c r="AM813" s="72"/>
      <c r="AN813" s="72"/>
      <c r="AO813" s="72"/>
      <c r="AP813" s="72"/>
    </row>
    <row r="814" spans="1:42" ht="13.5">
      <c r="A814" s="72"/>
      <c r="B814" s="72"/>
      <c r="C814" s="72"/>
      <c r="D814" s="72"/>
      <c r="E814" s="72"/>
      <c r="F814" s="72"/>
      <c r="G814" s="72"/>
      <c r="H814" s="72"/>
      <c r="I814" s="72"/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  <c r="AA814" s="72"/>
      <c r="AB814" s="72"/>
      <c r="AC814" s="72"/>
      <c r="AD814" s="72"/>
      <c r="AE814" s="72"/>
      <c r="AF814" s="72"/>
      <c r="AG814" s="72"/>
      <c r="AH814" s="72"/>
      <c r="AI814" s="72"/>
      <c r="AJ814" s="72"/>
      <c r="AK814" s="72"/>
      <c r="AL814" s="72"/>
      <c r="AM814" s="72"/>
      <c r="AN814" s="72"/>
      <c r="AO814" s="72"/>
      <c r="AP814" s="72"/>
    </row>
    <row r="815" spans="1:42" ht="13.5">
      <c r="A815" s="72"/>
      <c r="B815" s="72"/>
      <c r="C815" s="72"/>
      <c r="D815" s="72"/>
      <c r="E815" s="72"/>
      <c r="F815" s="72"/>
      <c r="G815" s="72"/>
      <c r="H815" s="72"/>
      <c r="I815" s="72"/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  <c r="AA815" s="72"/>
      <c r="AB815" s="72"/>
      <c r="AC815" s="72"/>
      <c r="AD815" s="72"/>
      <c r="AE815" s="72"/>
      <c r="AF815" s="72"/>
      <c r="AG815" s="72"/>
      <c r="AH815" s="72"/>
      <c r="AI815" s="72"/>
      <c r="AJ815" s="72"/>
      <c r="AK815" s="72"/>
      <c r="AL815" s="72"/>
      <c r="AM815" s="72"/>
      <c r="AN815" s="72"/>
      <c r="AO815" s="72"/>
      <c r="AP815" s="72"/>
    </row>
    <row r="816" spans="1:42" ht="13.5">
      <c r="A816" s="72"/>
      <c r="B816" s="72"/>
      <c r="C816" s="72"/>
      <c r="D816" s="72"/>
      <c r="E816" s="72"/>
      <c r="F816" s="72"/>
      <c r="G816" s="72"/>
      <c r="H816" s="72"/>
      <c r="I816" s="72"/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  <c r="AA816" s="72"/>
      <c r="AB816" s="72"/>
      <c r="AC816" s="72"/>
      <c r="AD816" s="72"/>
      <c r="AE816" s="72"/>
      <c r="AF816" s="72"/>
      <c r="AG816" s="72"/>
      <c r="AH816" s="72"/>
      <c r="AI816" s="72"/>
      <c r="AJ816" s="72"/>
      <c r="AK816" s="72"/>
      <c r="AL816" s="72"/>
      <c r="AM816" s="72"/>
      <c r="AN816" s="72"/>
      <c r="AO816" s="72"/>
      <c r="AP816" s="72"/>
    </row>
    <row r="817" spans="1:42" ht="13.5">
      <c r="A817" s="72"/>
      <c r="B817" s="72"/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Z817" s="72"/>
      <c r="AA817" s="72"/>
      <c r="AB817" s="72"/>
      <c r="AC817" s="72"/>
      <c r="AD817" s="72"/>
      <c r="AE817" s="72"/>
      <c r="AF817" s="72"/>
      <c r="AG817" s="72"/>
      <c r="AH817" s="72"/>
      <c r="AI817" s="72"/>
      <c r="AJ817" s="72"/>
      <c r="AK817" s="72"/>
      <c r="AL817" s="72"/>
      <c r="AM817" s="72"/>
      <c r="AN817" s="72"/>
      <c r="AO817" s="72"/>
      <c r="AP817" s="72"/>
    </row>
    <row r="818" spans="1:42" ht="13.5">
      <c r="A818" s="72"/>
      <c r="B818" s="72"/>
      <c r="C818" s="72"/>
      <c r="D818" s="72"/>
      <c r="E818" s="72"/>
      <c r="F818" s="72"/>
      <c r="G818" s="72"/>
      <c r="H818" s="72"/>
      <c r="I818" s="72"/>
      <c r="J818" s="72"/>
      <c r="K818" s="72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Z818" s="72"/>
      <c r="AA818" s="72"/>
      <c r="AB818" s="72"/>
      <c r="AC818" s="72"/>
      <c r="AD818" s="72"/>
      <c r="AE818" s="72"/>
      <c r="AF818" s="72"/>
      <c r="AG818" s="72"/>
      <c r="AH818" s="72"/>
      <c r="AI818" s="72"/>
      <c r="AJ818" s="72"/>
      <c r="AK818" s="72"/>
      <c r="AL818" s="72"/>
      <c r="AM818" s="72"/>
      <c r="AN818" s="72"/>
      <c r="AO818" s="72"/>
      <c r="AP818" s="72"/>
    </row>
    <row r="819" spans="1:42" ht="13.5">
      <c r="A819" s="72"/>
      <c r="B819" s="72"/>
      <c r="C819" s="72"/>
      <c r="D819" s="72"/>
      <c r="E819" s="72"/>
      <c r="F819" s="72"/>
      <c r="G819" s="72"/>
      <c r="H819" s="72"/>
      <c r="I819" s="72"/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Z819" s="72"/>
      <c r="AA819" s="72"/>
      <c r="AB819" s="72"/>
      <c r="AC819" s="72"/>
      <c r="AD819" s="72"/>
      <c r="AE819" s="72"/>
      <c r="AF819" s="72"/>
      <c r="AG819" s="72"/>
      <c r="AH819" s="72"/>
      <c r="AI819" s="72"/>
      <c r="AJ819" s="72"/>
      <c r="AK819" s="72"/>
      <c r="AL819" s="72"/>
      <c r="AM819" s="72"/>
      <c r="AN819" s="72"/>
      <c r="AO819" s="72"/>
      <c r="AP819" s="72"/>
    </row>
    <row r="820" spans="1:42" ht="13.5">
      <c r="A820" s="72"/>
      <c r="B820" s="72"/>
      <c r="C820" s="72"/>
      <c r="D820" s="72"/>
      <c r="E820" s="72"/>
      <c r="F820" s="72"/>
      <c r="G820" s="72"/>
      <c r="H820" s="72"/>
      <c r="I820" s="72"/>
      <c r="J820" s="72"/>
      <c r="K820" s="72"/>
      <c r="L820" s="72"/>
      <c r="M820" s="72"/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Z820" s="72"/>
      <c r="AA820" s="72"/>
      <c r="AB820" s="72"/>
      <c r="AC820" s="72"/>
      <c r="AD820" s="72"/>
      <c r="AE820" s="72"/>
      <c r="AF820" s="72"/>
      <c r="AG820" s="72"/>
      <c r="AH820" s="72"/>
      <c r="AI820" s="72"/>
      <c r="AJ820" s="72"/>
      <c r="AK820" s="72"/>
      <c r="AL820" s="72"/>
      <c r="AM820" s="72"/>
      <c r="AN820" s="72"/>
      <c r="AO820" s="72"/>
      <c r="AP820" s="72"/>
    </row>
    <row r="821" spans="1:42" ht="13.5">
      <c r="A821" s="72"/>
      <c r="B821" s="72"/>
      <c r="C821" s="72"/>
      <c r="D821" s="72"/>
      <c r="E821" s="72"/>
      <c r="F821" s="72"/>
      <c r="G821" s="72"/>
      <c r="H821" s="72"/>
      <c r="I821" s="72"/>
      <c r="J821" s="72"/>
      <c r="K821" s="72"/>
      <c r="L821" s="72"/>
      <c r="M821" s="72"/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Z821" s="72"/>
      <c r="AA821" s="72"/>
      <c r="AB821" s="72"/>
      <c r="AC821" s="72"/>
      <c r="AD821" s="72"/>
      <c r="AE821" s="72"/>
      <c r="AF821" s="72"/>
      <c r="AG821" s="72"/>
      <c r="AH821" s="72"/>
      <c r="AI821" s="72"/>
      <c r="AJ821" s="72"/>
      <c r="AK821" s="72"/>
      <c r="AL821" s="72"/>
      <c r="AM821" s="72"/>
      <c r="AN821" s="72"/>
      <c r="AO821" s="72"/>
      <c r="AP821" s="72"/>
    </row>
    <row r="822" spans="1:42" ht="13.5">
      <c r="A822" s="72"/>
      <c r="B822" s="72"/>
      <c r="C822" s="72"/>
      <c r="D822" s="72"/>
      <c r="E822" s="72"/>
      <c r="F822" s="72"/>
      <c r="G822" s="72"/>
      <c r="H822" s="72"/>
      <c r="I822" s="72"/>
      <c r="J822" s="72"/>
      <c r="K822" s="72"/>
      <c r="L822" s="72"/>
      <c r="M822" s="72"/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  <c r="Z822" s="72"/>
      <c r="AA822" s="72"/>
      <c r="AB822" s="72"/>
      <c r="AC822" s="72"/>
      <c r="AD822" s="72"/>
      <c r="AE822" s="72"/>
      <c r="AF822" s="72"/>
      <c r="AG822" s="72"/>
      <c r="AH822" s="72"/>
      <c r="AI822" s="72"/>
      <c r="AJ822" s="72"/>
      <c r="AK822" s="72"/>
      <c r="AL822" s="72"/>
      <c r="AM822" s="72"/>
      <c r="AN822" s="72"/>
      <c r="AO822" s="72"/>
      <c r="AP822" s="72"/>
    </row>
    <row r="823" spans="1:42" ht="13.5">
      <c r="A823" s="72"/>
      <c r="B823" s="72"/>
      <c r="C823" s="72"/>
      <c r="D823" s="72"/>
      <c r="E823" s="72"/>
      <c r="F823" s="72"/>
      <c r="G823" s="72"/>
      <c r="H823" s="72"/>
      <c r="I823" s="72"/>
      <c r="J823" s="72"/>
      <c r="K823" s="72"/>
      <c r="L823" s="72"/>
      <c r="M823" s="72"/>
      <c r="N823" s="72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  <c r="Z823" s="72"/>
      <c r="AA823" s="72"/>
      <c r="AB823" s="72"/>
      <c r="AC823" s="72"/>
      <c r="AD823" s="72"/>
      <c r="AE823" s="72"/>
      <c r="AF823" s="72"/>
      <c r="AG823" s="72"/>
      <c r="AH823" s="72"/>
      <c r="AI823" s="72"/>
      <c r="AJ823" s="72"/>
      <c r="AK823" s="72"/>
      <c r="AL823" s="72"/>
      <c r="AM823" s="72"/>
      <c r="AN823" s="72"/>
      <c r="AO823" s="72"/>
      <c r="AP823" s="72"/>
    </row>
    <row r="824" spans="1:42" ht="13.5">
      <c r="A824" s="72"/>
      <c r="B824" s="72"/>
      <c r="C824" s="72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Z824" s="72"/>
      <c r="AA824" s="72"/>
      <c r="AB824" s="72"/>
      <c r="AC824" s="72"/>
      <c r="AD824" s="72"/>
      <c r="AE824" s="72"/>
      <c r="AF824" s="72"/>
      <c r="AG824" s="72"/>
      <c r="AH824" s="72"/>
      <c r="AI824" s="72"/>
      <c r="AJ824" s="72"/>
      <c r="AK824" s="72"/>
      <c r="AL824" s="72"/>
      <c r="AM824" s="72"/>
      <c r="AN824" s="72"/>
      <c r="AO824" s="72"/>
      <c r="AP824" s="72"/>
    </row>
    <row r="825" spans="1:42" ht="13.5">
      <c r="A825" s="72"/>
      <c r="B825" s="72"/>
      <c r="C825" s="72"/>
      <c r="D825" s="72"/>
      <c r="E825" s="72"/>
      <c r="F825" s="72"/>
      <c r="G825" s="72"/>
      <c r="H825" s="72"/>
      <c r="I825" s="72"/>
      <c r="J825" s="72"/>
      <c r="K825" s="72"/>
      <c r="L825" s="72"/>
      <c r="M825" s="72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Z825" s="72"/>
      <c r="AA825" s="72"/>
      <c r="AB825" s="72"/>
      <c r="AC825" s="72"/>
      <c r="AD825" s="72"/>
      <c r="AE825" s="72"/>
      <c r="AF825" s="72"/>
      <c r="AG825" s="72"/>
      <c r="AH825" s="72"/>
      <c r="AI825" s="72"/>
      <c r="AJ825" s="72"/>
      <c r="AK825" s="72"/>
      <c r="AL825" s="72"/>
      <c r="AM825" s="72"/>
      <c r="AN825" s="72"/>
      <c r="AO825" s="72"/>
      <c r="AP825" s="72"/>
    </row>
    <row r="826" spans="1:42" ht="13.5">
      <c r="A826" s="72"/>
      <c r="B826" s="72"/>
      <c r="C826" s="72"/>
      <c r="D826" s="72"/>
      <c r="E826" s="72"/>
      <c r="F826" s="72"/>
      <c r="G826" s="72"/>
      <c r="H826" s="72"/>
      <c r="I826" s="72"/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  <c r="Z826" s="72"/>
      <c r="AA826" s="72"/>
      <c r="AB826" s="72"/>
      <c r="AC826" s="72"/>
      <c r="AD826" s="72"/>
      <c r="AE826" s="72"/>
      <c r="AF826" s="72"/>
      <c r="AG826" s="72"/>
      <c r="AH826" s="72"/>
      <c r="AI826" s="72"/>
      <c r="AJ826" s="72"/>
      <c r="AK826" s="72"/>
      <c r="AL826" s="72"/>
      <c r="AM826" s="72"/>
      <c r="AN826" s="72"/>
      <c r="AO826" s="72"/>
      <c r="AP826" s="72"/>
    </row>
    <row r="827" spans="1:42" ht="13.5">
      <c r="A827" s="72"/>
      <c r="B827" s="72"/>
      <c r="C827" s="72"/>
      <c r="D827" s="72"/>
      <c r="E827" s="72"/>
      <c r="F827" s="72"/>
      <c r="G827" s="72"/>
      <c r="H827" s="72"/>
      <c r="I827" s="72"/>
      <c r="J827" s="72"/>
      <c r="K827" s="72"/>
      <c r="L827" s="72"/>
      <c r="M827" s="72"/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Z827" s="72"/>
      <c r="AA827" s="72"/>
      <c r="AB827" s="72"/>
      <c r="AC827" s="72"/>
      <c r="AD827" s="72"/>
      <c r="AE827" s="72"/>
      <c r="AF827" s="72"/>
      <c r="AG827" s="72"/>
      <c r="AH827" s="72"/>
      <c r="AI827" s="72"/>
      <c r="AJ827" s="72"/>
      <c r="AK827" s="72"/>
      <c r="AL827" s="72"/>
      <c r="AM827" s="72"/>
      <c r="AN827" s="72"/>
      <c r="AO827" s="72"/>
      <c r="AP827" s="72"/>
    </row>
    <row r="828" spans="1:42" ht="13.5">
      <c r="A828" s="72"/>
      <c r="B828" s="72"/>
      <c r="C828" s="72"/>
      <c r="D828" s="72"/>
      <c r="E828" s="72"/>
      <c r="F828" s="72"/>
      <c r="G828" s="72"/>
      <c r="H828" s="72"/>
      <c r="I828" s="72"/>
      <c r="J828" s="72"/>
      <c r="K828" s="72"/>
      <c r="L828" s="72"/>
      <c r="M828" s="72"/>
      <c r="N828" s="72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  <c r="Z828" s="72"/>
      <c r="AA828" s="72"/>
      <c r="AB828" s="72"/>
      <c r="AC828" s="72"/>
      <c r="AD828" s="72"/>
      <c r="AE828" s="72"/>
      <c r="AF828" s="72"/>
      <c r="AG828" s="72"/>
      <c r="AH828" s="72"/>
      <c r="AI828" s="72"/>
      <c r="AJ828" s="72"/>
      <c r="AK828" s="72"/>
      <c r="AL828" s="72"/>
      <c r="AM828" s="72"/>
      <c r="AN828" s="72"/>
      <c r="AO828" s="72"/>
      <c r="AP828" s="72"/>
    </row>
    <row r="829" spans="1:42" ht="13.5">
      <c r="A829" s="72"/>
      <c r="B829" s="72"/>
      <c r="C829" s="72"/>
      <c r="D829" s="72"/>
      <c r="E829" s="72"/>
      <c r="F829" s="72"/>
      <c r="G829" s="72"/>
      <c r="H829" s="72"/>
      <c r="I829" s="72"/>
      <c r="J829" s="72"/>
      <c r="K829" s="72"/>
      <c r="L829" s="72"/>
      <c r="M829" s="72"/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  <c r="Z829" s="72"/>
      <c r="AA829" s="72"/>
      <c r="AB829" s="72"/>
      <c r="AC829" s="72"/>
      <c r="AD829" s="72"/>
      <c r="AE829" s="72"/>
      <c r="AF829" s="72"/>
      <c r="AG829" s="72"/>
      <c r="AH829" s="72"/>
      <c r="AI829" s="72"/>
      <c r="AJ829" s="72"/>
      <c r="AK829" s="72"/>
      <c r="AL829" s="72"/>
      <c r="AM829" s="72"/>
      <c r="AN829" s="72"/>
      <c r="AO829" s="72"/>
      <c r="AP829" s="72"/>
    </row>
    <row r="830" spans="1:42" ht="13.5">
      <c r="A830" s="72"/>
      <c r="B830" s="72"/>
      <c r="C830" s="72"/>
      <c r="D830" s="72"/>
      <c r="E830" s="72"/>
      <c r="F830" s="72"/>
      <c r="G830" s="72"/>
      <c r="H830" s="72"/>
      <c r="I830" s="72"/>
      <c r="J830" s="72"/>
      <c r="K830" s="72"/>
      <c r="L830" s="72"/>
      <c r="M830" s="72"/>
      <c r="N830" s="72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  <c r="Z830" s="72"/>
      <c r="AA830" s="72"/>
      <c r="AB830" s="72"/>
      <c r="AC830" s="72"/>
      <c r="AD830" s="72"/>
      <c r="AE830" s="72"/>
      <c r="AF830" s="72"/>
      <c r="AG830" s="72"/>
      <c r="AH830" s="72"/>
      <c r="AI830" s="72"/>
      <c r="AJ830" s="72"/>
      <c r="AK830" s="72"/>
      <c r="AL830" s="72"/>
      <c r="AM830" s="72"/>
      <c r="AN830" s="72"/>
      <c r="AO830" s="72"/>
      <c r="AP830" s="72"/>
    </row>
    <row r="831" spans="1:42" ht="13.5">
      <c r="A831" s="72"/>
      <c r="B831" s="72"/>
      <c r="C831" s="72"/>
      <c r="D831" s="72"/>
      <c r="E831" s="72"/>
      <c r="F831" s="72"/>
      <c r="G831" s="72"/>
      <c r="H831" s="72"/>
      <c r="I831" s="72"/>
      <c r="J831" s="72"/>
      <c r="K831" s="72"/>
      <c r="L831" s="72"/>
      <c r="M831" s="72"/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  <c r="Z831" s="72"/>
      <c r="AA831" s="72"/>
      <c r="AB831" s="72"/>
      <c r="AC831" s="72"/>
      <c r="AD831" s="72"/>
      <c r="AE831" s="72"/>
      <c r="AF831" s="72"/>
      <c r="AG831" s="72"/>
      <c r="AH831" s="72"/>
      <c r="AI831" s="72"/>
      <c r="AJ831" s="72"/>
      <c r="AK831" s="72"/>
      <c r="AL831" s="72"/>
      <c r="AM831" s="72"/>
      <c r="AN831" s="72"/>
      <c r="AO831" s="72"/>
      <c r="AP831" s="72"/>
    </row>
    <row r="832" spans="1:42" ht="13.5">
      <c r="A832" s="72"/>
      <c r="B832" s="72"/>
      <c r="C832" s="72"/>
      <c r="D832" s="72"/>
      <c r="E832" s="72"/>
      <c r="F832" s="72"/>
      <c r="G832" s="72"/>
      <c r="H832" s="72"/>
      <c r="I832" s="72"/>
      <c r="J832" s="72"/>
      <c r="K832" s="72"/>
      <c r="L832" s="72"/>
      <c r="M832" s="72"/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  <c r="Z832" s="72"/>
      <c r="AA832" s="72"/>
      <c r="AB832" s="72"/>
      <c r="AC832" s="72"/>
      <c r="AD832" s="72"/>
      <c r="AE832" s="72"/>
      <c r="AF832" s="72"/>
      <c r="AG832" s="72"/>
      <c r="AH832" s="72"/>
      <c r="AI832" s="72"/>
      <c r="AJ832" s="72"/>
      <c r="AK832" s="72"/>
      <c r="AL832" s="72"/>
      <c r="AM832" s="72"/>
      <c r="AN832" s="72"/>
      <c r="AO832" s="72"/>
      <c r="AP832" s="72"/>
    </row>
    <row r="833" spans="1:42" ht="13.5">
      <c r="A833" s="72"/>
      <c r="B833" s="72"/>
      <c r="C833" s="72"/>
      <c r="D833" s="72"/>
      <c r="E833" s="72"/>
      <c r="F833" s="72"/>
      <c r="G833" s="72"/>
      <c r="H833" s="72"/>
      <c r="I833" s="72"/>
      <c r="J833" s="72"/>
      <c r="K833" s="72"/>
      <c r="L833" s="72"/>
      <c r="M833" s="72"/>
      <c r="N833" s="72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  <c r="Z833" s="72"/>
      <c r="AA833" s="72"/>
      <c r="AB833" s="72"/>
      <c r="AC833" s="72"/>
      <c r="AD833" s="72"/>
      <c r="AE833" s="72"/>
      <c r="AF833" s="72"/>
      <c r="AG833" s="72"/>
      <c r="AH833" s="72"/>
      <c r="AI833" s="72"/>
      <c r="AJ833" s="72"/>
      <c r="AK833" s="72"/>
      <c r="AL833" s="72"/>
      <c r="AM833" s="72"/>
      <c r="AN833" s="72"/>
      <c r="AO833" s="72"/>
      <c r="AP833" s="72"/>
    </row>
    <row r="834" spans="1:42" ht="13.5">
      <c r="A834" s="72"/>
      <c r="B834" s="72"/>
      <c r="C834" s="72"/>
      <c r="D834" s="72"/>
      <c r="E834" s="72"/>
      <c r="F834" s="72"/>
      <c r="G834" s="72"/>
      <c r="H834" s="72"/>
      <c r="I834" s="72"/>
      <c r="J834" s="72"/>
      <c r="K834" s="72"/>
      <c r="L834" s="72"/>
      <c r="M834" s="72"/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Z834" s="72"/>
      <c r="AA834" s="72"/>
      <c r="AB834" s="72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</row>
    <row r="835" spans="1:42" ht="13.5">
      <c r="A835" s="72"/>
      <c r="B835" s="72"/>
      <c r="C835" s="72"/>
      <c r="D835" s="72"/>
      <c r="E835" s="72"/>
      <c r="F835" s="72"/>
      <c r="G835" s="72"/>
      <c r="H835" s="72"/>
      <c r="I835" s="72"/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Z835" s="72"/>
      <c r="AA835" s="72"/>
      <c r="AB835" s="72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</row>
    <row r="836" spans="1:42" ht="13.5">
      <c r="A836" s="72"/>
      <c r="B836" s="72"/>
      <c r="C836" s="72"/>
      <c r="D836" s="72"/>
      <c r="E836" s="72"/>
      <c r="F836" s="72"/>
      <c r="G836" s="72"/>
      <c r="H836" s="72"/>
      <c r="I836" s="72"/>
      <c r="J836" s="72"/>
      <c r="K836" s="72"/>
      <c r="L836" s="72"/>
      <c r="M836" s="72"/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  <c r="AA836" s="72"/>
      <c r="AB836" s="72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</row>
    <row r="837" spans="1:42" ht="13.5">
      <c r="A837" s="72"/>
      <c r="B837" s="72"/>
      <c r="C837" s="72"/>
      <c r="D837" s="72"/>
      <c r="E837" s="72"/>
      <c r="F837" s="72"/>
      <c r="G837" s="72"/>
      <c r="H837" s="72"/>
      <c r="I837" s="72"/>
      <c r="J837" s="72"/>
      <c r="K837" s="72"/>
      <c r="L837" s="72"/>
      <c r="M837" s="72"/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  <c r="Z837" s="72"/>
      <c r="AA837" s="72"/>
      <c r="AB837" s="72"/>
      <c r="AC837" s="72"/>
      <c r="AD837" s="72"/>
      <c r="AE837" s="72"/>
      <c r="AF837" s="72"/>
      <c r="AG837" s="72"/>
      <c r="AH837" s="72"/>
      <c r="AI837" s="72"/>
      <c r="AJ837" s="72"/>
      <c r="AK837" s="72"/>
      <c r="AL837" s="72"/>
      <c r="AM837" s="72"/>
      <c r="AN837" s="72"/>
      <c r="AO837" s="72"/>
      <c r="AP837" s="72"/>
    </row>
    <row r="838" spans="1:42" ht="13.5">
      <c r="A838" s="72"/>
      <c r="B838" s="72"/>
      <c r="C838" s="72"/>
      <c r="D838" s="72"/>
      <c r="E838" s="72"/>
      <c r="F838" s="72"/>
      <c r="G838" s="72"/>
      <c r="H838" s="72"/>
      <c r="I838" s="72"/>
      <c r="J838" s="72"/>
      <c r="K838" s="72"/>
      <c r="L838" s="72"/>
      <c r="M838" s="72"/>
      <c r="N838" s="72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  <c r="Z838" s="72"/>
      <c r="AA838" s="72"/>
      <c r="AB838" s="72"/>
      <c r="AC838" s="72"/>
      <c r="AD838" s="72"/>
      <c r="AE838" s="72"/>
      <c r="AF838" s="72"/>
      <c r="AG838" s="72"/>
      <c r="AH838" s="72"/>
      <c r="AI838" s="72"/>
      <c r="AJ838" s="72"/>
      <c r="AK838" s="72"/>
      <c r="AL838" s="72"/>
      <c r="AM838" s="72"/>
      <c r="AN838" s="72"/>
      <c r="AO838" s="72"/>
      <c r="AP838" s="72"/>
    </row>
    <row r="839" spans="1:42" ht="13.5">
      <c r="A839" s="72"/>
      <c r="B839" s="72"/>
      <c r="C839" s="72"/>
      <c r="D839" s="72"/>
      <c r="E839" s="72"/>
      <c r="F839" s="72"/>
      <c r="G839" s="72"/>
      <c r="H839" s="72"/>
      <c r="I839" s="72"/>
      <c r="J839" s="72"/>
      <c r="K839" s="72"/>
      <c r="L839" s="72"/>
      <c r="M839" s="72"/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  <c r="Z839" s="72"/>
      <c r="AA839" s="72"/>
      <c r="AB839" s="72"/>
      <c r="AC839" s="72"/>
      <c r="AD839" s="72"/>
      <c r="AE839" s="72"/>
      <c r="AF839" s="72"/>
      <c r="AG839" s="72"/>
      <c r="AH839" s="72"/>
      <c r="AI839" s="72"/>
      <c r="AJ839" s="72"/>
      <c r="AK839" s="72"/>
      <c r="AL839" s="72"/>
      <c r="AM839" s="72"/>
      <c r="AN839" s="72"/>
      <c r="AO839" s="72"/>
      <c r="AP839" s="72"/>
    </row>
    <row r="840" spans="1:42" ht="13.5">
      <c r="A840" s="72"/>
      <c r="B840" s="72"/>
      <c r="C840" s="72"/>
      <c r="D840" s="72"/>
      <c r="E840" s="72"/>
      <c r="F840" s="72"/>
      <c r="G840" s="72"/>
      <c r="H840" s="72"/>
      <c r="I840" s="72"/>
      <c r="J840" s="72"/>
      <c r="K840" s="72"/>
      <c r="L840" s="72"/>
      <c r="M840" s="72"/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Z840" s="72"/>
      <c r="AA840" s="72"/>
      <c r="AB840" s="72"/>
      <c r="AC840" s="72"/>
      <c r="AD840" s="72"/>
      <c r="AE840" s="72"/>
      <c r="AF840" s="72"/>
      <c r="AG840" s="72"/>
      <c r="AH840" s="72"/>
      <c r="AI840" s="72"/>
      <c r="AJ840" s="72"/>
      <c r="AK840" s="72"/>
      <c r="AL840" s="72"/>
      <c r="AM840" s="72"/>
      <c r="AN840" s="72"/>
      <c r="AO840" s="72"/>
      <c r="AP840" s="72"/>
    </row>
    <row r="841" spans="1:42" ht="13.5">
      <c r="A841" s="72"/>
      <c r="B841" s="72"/>
      <c r="C841" s="72"/>
      <c r="D841" s="72"/>
      <c r="E841" s="72"/>
      <c r="F841" s="72"/>
      <c r="G841" s="72"/>
      <c r="H841" s="72"/>
      <c r="I841" s="72"/>
      <c r="J841" s="72"/>
      <c r="K841" s="72"/>
      <c r="L841" s="72"/>
      <c r="M841" s="72"/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  <c r="Z841" s="72"/>
      <c r="AA841" s="72"/>
      <c r="AB841" s="72"/>
      <c r="AC841" s="72"/>
      <c r="AD841" s="72"/>
      <c r="AE841" s="72"/>
      <c r="AF841" s="72"/>
      <c r="AG841" s="72"/>
      <c r="AH841" s="72"/>
      <c r="AI841" s="72"/>
      <c r="AJ841" s="72"/>
      <c r="AK841" s="72"/>
      <c r="AL841" s="72"/>
      <c r="AM841" s="72"/>
      <c r="AN841" s="72"/>
      <c r="AO841" s="72"/>
      <c r="AP841" s="72"/>
    </row>
    <row r="842" spans="1:42" ht="13.5">
      <c r="A842" s="72"/>
      <c r="B842" s="72"/>
      <c r="C842" s="72"/>
      <c r="D842" s="72"/>
      <c r="E842" s="72"/>
      <c r="F842" s="72"/>
      <c r="G842" s="72"/>
      <c r="H842" s="72"/>
      <c r="I842" s="72"/>
      <c r="J842" s="72"/>
      <c r="K842" s="72"/>
      <c r="L842" s="72"/>
      <c r="M842" s="72"/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  <c r="Z842" s="72"/>
      <c r="AA842" s="72"/>
      <c r="AB842" s="72"/>
      <c r="AC842" s="72"/>
      <c r="AD842" s="72"/>
      <c r="AE842" s="72"/>
      <c r="AF842" s="72"/>
      <c r="AG842" s="72"/>
      <c r="AH842" s="72"/>
      <c r="AI842" s="72"/>
      <c r="AJ842" s="72"/>
      <c r="AK842" s="72"/>
      <c r="AL842" s="72"/>
      <c r="AM842" s="72"/>
      <c r="AN842" s="72"/>
      <c r="AO842" s="72"/>
      <c r="AP842" s="72"/>
    </row>
    <row r="843" spans="1:42" ht="13.5">
      <c r="A843" s="72"/>
      <c r="B843" s="72"/>
      <c r="C843" s="72"/>
      <c r="D843" s="72"/>
      <c r="E843" s="72"/>
      <c r="F843" s="72"/>
      <c r="G843" s="72"/>
      <c r="H843" s="72"/>
      <c r="I843" s="72"/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Z843" s="72"/>
      <c r="AA843" s="72"/>
      <c r="AB843" s="72"/>
      <c r="AC843" s="72"/>
      <c r="AD843" s="72"/>
      <c r="AE843" s="72"/>
      <c r="AF843" s="72"/>
      <c r="AG843" s="72"/>
      <c r="AH843" s="72"/>
      <c r="AI843" s="72"/>
      <c r="AJ843" s="72"/>
      <c r="AK843" s="72"/>
      <c r="AL843" s="72"/>
      <c r="AM843" s="72"/>
      <c r="AN843" s="72"/>
      <c r="AO843" s="72"/>
      <c r="AP843" s="72"/>
    </row>
    <row r="844" spans="1:42" ht="13.5">
      <c r="A844" s="72"/>
      <c r="B844" s="72"/>
      <c r="C844" s="72"/>
      <c r="D844" s="72"/>
      <c r="E844" s="72"/>
      <c r="F844" s="72"/>
      <c r="G844" s="72"/>
      <c r="H844" s="72"/>
      <c r="I844" s="72"/>
      <c r="J844" s="72"/>
      <c r="K844" s="72"/>
      <c r="L844" s="72"/>
      <c r="M844" s="72"/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Z844" s="72"/>
      <c r="AA844" s="72"/>
      <c r="AB844" s="72"/>
      <c r="AC844" s="72"/>
      <c r="AD844" s="72"/>
      <c r="AE844" s="72"/>
      <c r="AF844" s="72"/>
      <c r="AG844" s="72"/>
      <c r="AH844" s="72"/>
      <c r="AI844" s="72"/>
      <c r="AJ844" s="72"/>
      <c r="AK844" s="72"/>
      <c r="AL844" s="72"/>
      <c r="AM844" s="72"/>
      <c r="AN844" s="72"/>
      <c r="AO844" s="72"/>
      <c r="AP844" s="72"/>
    </row>
    <row r="845" spans="1:42" ht="13.5">
      <c r="A845" s="72"/>
      <c r="B845" s="72"/>
      <c r="C845" s="72"/>
      <c r="D845" s="72"/>
      <c r="E845" s="72"/>
      <c r="F845" s="72"/>
      <c r="G845" s="72"/>
      <c r="H845" s="72"/>
      <c r="I845" s="72"/>
      <c r="J845" s="72"/>
      <c r="K845" s="72"/>
      <c r="L845" s="72"/>
      <c r="M845" s="72"/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Z845" s="72"/>
      <c r="AA845" s="72"/>
      <c r="AB845" s="72"/>
      <c r="AC845" s="72"/>
      <c r="AD845" s="72"/>
      <c r="AE845" s="72"/>
      <c r="AF845" s="72"/>
      <c r="AG845" s="72"/>
      <c r="AH845" s="72"/>
      <c r="AI845" s="72"/>
      <c r="AJ845" s="72"/>
      <c r="AK845" s="72"/>
      <c r="AL845" s="72"/>
      <c r="AM845" s="72"/>
      <c r="AN845" s="72"/>
      <c r="AO845" s="72"/>
      <c r="AP845" s="72"/>
    </row>
    <row r="846" spans="1:42" ht="13.5">
      <c r="A846" s="72"/>
      <c r="B846" s="72"/>
      <c r="C846" s="72"/>
      <c r="D846" s="72"/>
      <c r="E846" s="72"/>
      <c r="F846" s="72"/>
      <c r="G846" s="72"/>
      <c r="H846" s="72"/>
      <c r="I846" s="72"/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Z846" s="72"/>
      <c r="AA846" s="72"/>
      <c r="AB846" s="72"/>
      <c r="AC846" s="72"/>
      <c r="AD846" s="72"/>
      <c r="AE846" s="72"/>
      <c r="AF846" s="72"/>
      <c r="AG846" s="72"/>
      <c r="AH846" s="72"/>
      <c r="AI846" s="72"/>
      <c r="AJ846" s="72"/>
      <c r="AK846" s="72"/>
      <c r="AL846" s="72"/>
      <c r="AM846" s="72"/>
      <c r="AN846" s="72"/>
      <c r="AO846" s="72"/>
      <c r="AP846" s="72"/>
    </row>
    <row r="847" spans="1:42" ht="13.5">
      <c r="A847" s="72"/>
      <c r="B847" s="72"/>
      <c r="C847" s="72"/>
      <c r="D847" s="72"/>
      <c r="E847" s="72"/>
      <c r="F847" s="72"/>
      <c r="G847" s="72"/>
      <c r="H847" s="72"/>
      <c r="I847" s="72"/>
      <c r="J847" s="72"/>
      <c r="K847" s="72"/>
      <c r="L847" s="72"/>
      <c r="M847" s="72"/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  <c r="Z847" s="72"/>
      <c r="AA847" s="72"/>
      <c r="AB847" s="72"/>
      <c r="AC847" s="72"/>
      <c r="AD847" s="72"/>
      <c r="AE847" s="72"/>
      <c r="AF847" s="72"/>
      <c r="AG847" s="72"/>
      <c r="AH847" s="72"/>
      <c r="AI847" s="72"/>
      <c r="AJ847" s="72"/>
      <c r="AK847" s="72"/>
      <c r="AL847" s="72"/>
      <c r="AM847" s="72"/>
      <c r="AN847" s="72"/>
      <c r="AO847" s="72"/>
      <c r="AP847" s="72"/>
    </row>
    <row r="848" spans="1:42" ht="13.5">
      <c r="A848" s="72"/>
      <c r="B848" s="72"/>
      <c r="C848" s="72"/>
      <c r="D848" s="72"/>
      <c r="E848" s="72"/>
      <c r="F848" s="72"/>
      <c r="G848" s="72"/>
      <c r="H848" s="72"/>
      <c r="I848" s="72"/>
      <c r="J848" s="72"/>
      <c r="K848" s="72"/>
      <c r="L848" s="72"/>
      <c r="M848" s="72"/>
      <c r="N848" s="72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  <c r="Z848" s="72"/>
      <c r="AA848" s="72"/>
      <c r="AB848" s="72"/>
      <c r="AC848" s="72"/>
      <c r="AD848" s="72"/>
      <c r="AE848" s="72"/>
      <c r="AF848" s="72"/>
      <c r="AG848" s="72"/>
      <c r="AH848" s="72"/>
      <c r="AI848" s="72"/>
      <c r="AJ848" s="72"/>
      <c r="AK848" s="72"/>
      <c r="AL848" s="72"/>
      <c r="AM848" s="72"/>
      <c r="AN848" s="72"/>
      <c r="AO848" s="72"/>
      <c r="AP848" s="72"/>
    </row>
    <row r="849" spans="1:42" ht="13.5">
      <c r="A849" s="72"/>
      <c r="B849" s="72"/>
      <c r="C849" s="72"/>
      <c r="D849" s="72"/>
      <c r="E849" s="72"/>
      <c r="F849" s="72"/>
      <c r="G849" s="72"/>
      <c r="H849" s="72"/>
      <c r="I849" s="72"/>
      <c r="J849" s="72"/>
      <c r="K849" s="72"/>
      <c r="L849" s="72"/>
      <c r="M849" s="72"/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Z849" s="72"/>
      <c r="AA849" s="72"/>
      <c r="AB849" s="72"/>
      <c r="AC849" s="72"/>
      <c r="AD849" s="72"/>
      <c r="AE849" s="72"/>
      <c r="AF849" s="72"/>
      <c r="AG849" s="72"/>
      <c r="AH849" s="72"/>
      <c r="AI849" s="72"/>
      <c r="AJ849" s="72"/>
      <c r="AK849" s="72"/>
      <c r="AL849" s="72"/>
      <c r="AM849" s="72"/>
      <c r="AN849" s="72"/>
      <c r="AO849" s="72"/>
      <c r="AP849" s="72"/>
    </row>
    <row r="850" spans="1:42" ht="13.5">
      <c r="A850" s="72"/>
      <c r="B850" s="72"/>
      <c r="C850" s="72"/>
      <c r="D850" s="72"/>
      <c r="E850" s="72"/>
      <c r="F850" s="72"/>
      <c r="G850" s="72"/>
      <c r="H850" s="72"/>
      <c r="I850" s="72"/>
      <c r="J850" s="72"/>
      <c r="K850" s="72"/>
      <c r="L850" s="72"/>
      <c r="M850" s="72"/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Z850" s="72"/>
      <c r="AA850" s="72"/>
      <c r="AB850" s="72"/>
      <c r="AC850" s="72"/>
      <c r="AD850" s="72"/>
      <c r="AE850" s="72"/>
      <c r="AF850" s="72"/>
      <c r="AG850" s="72"/>
      <c r="AH850" s="72"/>
      <c r="AI850" s="72"/>
      <c r="AJ850" s="72"/>
      <c r="AK850" s="72"/>
      <c r="AL850" s="72"/>
      <c r="AM850" s="72"/>
      <c r="AN850" s="72"/>
      <c r="AO850" s="72"/>
      <c r="AP850" s="72"/>
    </row>
    <row r="851" spans="1:42" ht="13.5">
      <c r="A851" s="72"/>
      <c r="B851" s="72"/>
      <c r="C851" s="72"/>
      <c r="D851" s="72"/>
      <c r="E851" s="72"/>
      <c r="F851" s="72"/>
      <c r="G851" s="72"/>
      <c r="H851" s="72"/>
      <c r="I851" s="72"/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  <c r="AA851" s="72"/>
      <c r="AB851" s="72"/>
      <c r="AC851" s="72"/>
      <c r="AD851" s="72"/>
      <c r="AE851" s="72"/>
      <c r="AF851" s="72"/>
      <c r="AG851" s="72"/>
      <c r="AH851" s="72"/>
      <c r="AI851" s="72"/>
      <c r="AJ851" s="72"/>
      <c r="AK851" s="72"/>
      <c r="AL851" s="72"/>
      <c r="AM851" s="72"/>
      <c r="AN851" s="72"/>
      <c r="AO851" s="72"/>
      <c r="AP851" s="72"/>
    </row>
    <row r="852" spans="1:42" ht="13.5">
      <c r="A852" s="72"/>
      <c r="B852" s="72"/>
      <c r="C852" s="72"/>
      <c r="D852" s="72"/>
      <c r="E852" s="72"/>
      <c r="F852" s="72"/>
      <c r="G852" s="72"/>
      <c r="H852" s="72"/>
      <c r="I852" s="72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Z852" s="72"/>
      <c r="AA852" s="72"/>
      <c r="AB852" s="72"/>
      <c r="AC852" s="72"/>
      <c r="AD852" s="72"/>
      <c r="AE852" s="72"/>
      <c r="AF852" s="72"/>
      <c r="AG852" s="72"/>
      <c r="AH852" s="72"/>
      <c r="AI852" s="72"/>
      <c r="AJ852" s="72"/>
      <c r="AK852" s="72"/>
      <c r="AL852" s="72"/>
      <c r="AM852" s="72"/>
      <c r="AN852" s="72"/>
      <c r="AO852" s="72"/>
      <c r="AP852" s="72"/>
    </row>
    <row r="853" spans="1:42" ht="13.5">
      <c r="A853" s="72"/>
      <c r="B853" s="72"/>
      <c r="C853" s="72"/>
      <c r="D853" s="72"/>
      <c r="E853" s="72"/>
      <c r="F853" s="72"/>
      <c r="G853" s="72"/>
      <c r="H853" s="72"/>
      <c r="I853" s="72"/>
      <c r="J853" s="72"/>
      <c r="K853" s="72"/>
      <c r="L853" s="72"/>
      <c r="M853" s="72"/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  <c r="AA853" s="72"/>
      <c r="AB853" s="72"/>
      <c r="AC853" s="72"/>
      <c r="AD853" s="72"/>
      <c r="AE853" s="72"/>
      <c r="AF853" s="72"/>
      <c r="AG853" s="72"/>
      <c r="AH853" s="72"/>
      <c r="AI853" s="72"/>
      <c r="AJ853" s="72"/>
      <c r="AK853" s="72"/>
      <c r="AL853" s="72"/>
      <c r="AM853" s="72"/>
      <c r="AN853" s="72"/>
      <c r="AO853" s="72"/>
      <c r="AP853" s="72"/>
    </row>
    <row r="854" spans="1:42" ht="13.5">
      <c r="A854" s="72"/>
      <c r="B854" s="72"/>
      <c r="C854" s="72"/>
      <c r="D854" s="72"/>
      <c r="E854" s="72"/>
      <c r="F854" s="72"/>
      <c r="G854" s="72"/>
      <c r="H854" s="72"/>
      <c r="I854" s="72"/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  <c r="AA854" s="72"/>
      <c r="AB854" s="72"/>
      <c r="AC854" s="72"/>
      <c r="AD854" s="72"/>
      <c r="AE854" s="72"/>
      <c r="AF854" s="72"/>
      <c r="AG854" s="72"/>
      <c r="AH854" s="72"/>
      <c r="AI854" s="72"/>
      <c r="AJ854" s="72"/>
      <c r="AK854" s="72"/>
      <c r="AL854" s="72"/>
      <c r="AM854" s="72"/>
      <c r="AN854" s="72"/>
      <c r="AO854" s="72"/>
      <c r="AP854" s="72"/>
    </row>
    <row r="855" spans="1:42" ht="13.5">
      <c r="A855" s="72"/>
      <c r="B855" s="72"/>
      <c r="C855" s="72"/>
      <c r="D855" s="72"/>
      <c r="E855" s="72"/>
      <c r="F855" s="72"/>
      <c r="G855" s="72"/>
      <c r="H855" s="72"/>
      <c r="I855" s="72"/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  <c r="AA855" s="72"/>
      <c r="AB855" s="72"/>
      <c r="AC855" s="72"/>
      <c r="AD855" s="72"/>
      <c r="AE855" s="72"/>
      <c r="AF855" s="72"/>
      <c r="AG855" s="72"/>
      <c r="AH855" s="72"/>
      <c r="AI855" s="72"/>
      <c r="AJ855" s="72"/>
      <c r="AK855" s="72"/>
      <c r="AL855" s="72"/>
      <c r="AM855" s="72"/>
      <c r="AN855" s="72"/>
      <c r="AO855" s="72"/>
      <c r="AP855" s="72"/>
    </row>
    <row r="856" spans="1:42" ht="13.5">
      <c r="A856" s="72"/>
      <c r="B856" s="72"/>
      <c r="C856" s="72"/>
      <c r="D856" s="72"/>
      <c r="E856" s="72"/>
      <c r="F856" s="72"/>
      <c r="G856" s="72"/>
      <c r="H856" s="72"/>
      <c r="I856" s="72"/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Z856" s="72"/>
      <c r="AA856" s="72"/>
      <c r="AB856" s="72"/>
      <c r="AC856" s="72"/>
      <c r="AD856" s="72"/>
      <c r="AE856" s="72"/>
      <c r="AF856" s="72"/>
      <c r="AG856" s="72"/>
      <c r="AH856" s="72"/>
      <c r="AI856" s="72"/>
      <c r="AJ856" s="72"/>
      <c r="AK856" s="72"/>
      <c r="AL856" s="72"/>
      <c r="AM856" s="72"/>
      <c r="AN856" s="72"/>
      <c r="AO856" s="72"/>
      <c r="AP856" s="72"/>
    </row>
    <row r="857" spans="1:42" ht="13.5">
      <c r="A857" s="72"/>
      <c r="B857" s="72"/>
      <c r="C857" s="72"/>
      <c r="D857" s="72"/>
      <c r="E857" s="72"/>
      <c r="F857" s="72"/>
      <c r="G857" s="72"/>
      <c r="H857" s="72"/>
      <c r="I857" s="72"/>
      <c r="J857" s="72"/>
      <c r="K857" s="72"/>
      <c r="L857" s="72"/>
      <c r="M857" s="72"/>
      <c r="N857" s="72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Z857" s="72"/>
      <c r="AA857" s="72"/>
      <c r="AB857" s="72"/>
      <c r="AC857" s="72"/>
      <c r="AD857" s="72"/>
      <c r="AE857" s="72"/>
      <c r="AF857" s="72"/>
      <c r="AG857" s="72"/>
      <c r="AH857" s="72"/>
      <c r="AI857" s="72"/>
      <c r="AJ857" s="72"/>
      <c r="AK857" s="72"/>
      <c r="AL857" s="72"/>
      <c r="AM857" s="72"/>
      <c r="AN857" s="72"/>
      <c r="AO857" s="72"/>
      <c r="AP857" s="72"/>
    </row>
    <row r="858" spans="1:42" ht="13.5">
      <c r="A858" s="72"/>
      <c r="B858" s="72"/>
      <c r="C858" s="72"/>
      <c r="D858" s="72"/>
      <c r="E858" s="72"/>
      <c r="F858" s="72"/>
      <c r="G858" s="72"/>
      <c r="H858" s="72"/>
      <c r="I858" s="72"/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Z858" s="72"/>
      <c r="AA858" s="72"/>
      <c r="AB858" s="72"/>
      <c r="AC858" s="72"/>
      <c r="AD858" s="72"/>
      <c r="AE858" s="72"/>
      <c r="AF858" s="72"/>
      <c r="AG858" s="72"/>
      <c r="AH858" s="72"/>
      <c r="AI858" s="72"/>
      <c r="AJ858" s="72"/>
      <c r="AK858" s="72"/>
      <c r="AL858" s="72"/>
      <c r="AM858" s="72"/>
      <c r="AN858" s="72"/>
      <c r="AO858" s="72"/>
      <c r="AP858" s="72"/>
    </row>
    <row r="859" spans="1:42" ht="13.5">
      <c r="A859" s="72"/>
      <c r="B859" s="72"/>
      <c r="C859" s="72"/>
      <c r="D859" s="72"/>
      <c r="E859" s="72"/>
      <c r="F859" s="72"/>
      <c r="G859" s="72"/>
      <c r="H859" s="72"/>
      <c r="I859" s="72"/>
      <c r="J859" s="72"/>
      <c r="K859" s="72"/>
      <c r="L859" s="72"/>
      <c r="M859" s="72"/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Z859" s="72"/>
      <c r="AA859" s="72"/>
      <c r="AB859" s="72"/>
      <c r="AC859" s="72"/>
      <c r="AD859" s="72"/>
      <c r="AE859" s="72"/>
      <c r="AF859" s="72"/>
      <c r="AG859" s="72"/>
      <c r="AH859" s="72"/>
      <c r="AI859" s="72"/>
      <c r="AJ859" s="72"/>
      <c r="AK859" s="72"/>
      <c r="AL859" s="72"/>
      <c r="AM859" s="72"/>
      <c r="AN859" s="72"/>
      <c r="AO859" s="72"/>
      <c r="AP859" s="72"/>
    </row>
    <row r="860" spans="1:42" ht="13.5">
      <c r="A860" s="72"/>
      <c r="B860" s="72"/>
      <c r="C860" s="72"/>
      <c r="D860" s="72"/>
      <c r="E860" s="72"/>
      <c r="F860" s="72"/>
      <c r="G860" s="72"/>
      <c r="H860" s="72"/>
      <c r="I860" s="72"/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  <c r="Z860" s="72"/>
      <c r="AA860" s="72"/>
      <c r="AB860" s="72"/>
      <c r="AC860" s="72"/>
      <c r="AD860" s="72"/>
      <c r="AE860" s="72"/>
      <c r="AF860" s="72"/>
      <c r="AG860" s="72"/>
      <c r="AH860" s="72"/>
      <c r="AI860" s="72"/>
      <c r="AJ860" s="72"/>
      <c r="AK860" s="72"/>
      <c r="AL860" s="72"/>
      <c r="AM860" s="72"/>
      <c r="AN860" s="72"/>
      <c r="AO860" s="72"/>
      <c r="AP860" s="72"/>
    </row>
    <row r="861" spans="1:42" ht="13.5">
      <c r="A861" s="72"/>
      <c r="B861" s="72"/>
      <c r="C861" s="72"/>
      <c r="D861" s="72"/>
      <c r="E861" s="72"/>
      <c r="F861" s="72"/>
      <c r="G861" s="72"/>
      <c r="H861" s="72"/>
      <c r="I861" s="72"/>
      <c r="J861" s="72"/>
      <c r="K861" s="72"/>
      <c r="L861" s="72"/>
      <c r="M861" s="72"/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  <c r="Z861" s="72"/>
      <c r="AA861" s="72"/>
      <c r="AB861" s="72"/>
      <c r="AC861" s="72"/>
      <c r="AD861" s="72"/>
      <c r="AE861" s="72"/>
      <c r="AF861" s="72"/>
      <c r="AG861" s="72"/>
      <c r="AH861" s="72"/>
      <c r="AI861" s="72"/>
      <c r="AJ861" s="72"/>
      <c r="AK861" s="72"/>
      <c r="AL861" s="72"/>
      <c r="AM861" s="72"/>
      <c r="AN861" s="72"/>
      <c r="AO861" s="72"/>
      <c r="AP861" s="72"/>
    </row>
    <row r="862" spans="1:42" ht="13.5">
      <c r="A862" s="72"/>
      <c r="B862" s="72"/>
      <c r="C862" s="72"/>
      <c r="D862" s="72"/>
      <c r="E862" s="72"/>
      <c r="F862" s="72"/>
      <c r="G862" s="72"/>
      <c r="H862" s="72"/>
      <c r="I862" s="72"/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  <c r="AA862" s="72"/>
      <c r="AB862" s="72"/>
      <c r="AC862" s="72"/>
      <c r="AD862" s="72"/>
      <c r="AE862" s="72"/>
      <c r="AF862" s="72"/>
      <c r="AG862" s="72"/>
      <c r="AH862" s="72"/>
      <c r="AI862" s="72"/>
      <c r="AJ862" s="72"/>
      <c r="AK862" s="72"/>
      <c r="AL862" s="72"/>
      <c r="AM862" s="72"/>
      <c r="AN862" s="72"/>
      <c r="AO862" s="72"/>
      <c r="AP862" s="72"/>
    </row>
    <row r="863" spans="1:42" ht="13.5">
      <c r="A863" s="72"/>
      <c r="B863" s="72"/>
      <c r="C863" s="72"/>
      <c r="D863" s="72"/>
      <c r="E863" s="72"/>
      <c r="F863" s="72"/>
      <c r="G863" s="72"/>
      <c r="H863" s="72"/>
      <c r="I863" s="72"/>
      <c r="J863" s="72"/>
      <c r="K863" s="72"/>
      <c r="L863" s="72"/>
      <c r="M863" s="72"/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Z863" s="72"/>
      <c r="AA863" s="72"/>
      <c r="AB863" s="72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</row>
    <row r="864" spans="1:42" ht="13.5">
      <c r="A864" s="72"/>
      <c r="B864" s="72"/>
      <c r="C864" s="72"/>
      <c r="D864" s="72"/>
      <c r="E864" s="72"/>
      <c r="F864" s="72"/>
      <c r="G864" s="72"/>
      <c r="H864" s="72"/>
      <c r="I864" s="72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  <c r="AA864" s="72"/>
      <c r="AB864" s="72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</row>
    <row r="865" spans="1:42" ht="13.5">
      <c r="A865" s="72"/>
      <c r="B865" s="72"/>
      <c r="C865" s="72"/>
      <c r="D865" s="72"/>
      <c r="E865" s="72"/>
      <c r="F865" s="72"/>
      <c r="G865" s="72"/>
      <c r="H865" s="72"/>
      <c r="I865" s="72"/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  <c r="AA865" s="72"/>
      <c r="AB865" s="72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</row>
    <row r="866" spans="1:42" ht="13.5">
      <c r="A866" s="72"/>
      <c r="B866" s="72"/>
      <c r="C866" s="72"/>
      <c r="D866" s="72"/>
      <c r="E866" s="72"/>
      <c r="F866" s="72"/>
      <c r="G866" s="72"/>
      <c r="H866" s="72"/>
      <c r="I866" s="72"/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  <c r="AA866" s="72"/>
      <c r="AB866" s="72"/>
      <c r="AC866" s="72"/>
      <c r="AD866" s="72"/>
      <c r="AE866" s="72"/>
      <c r="AF866" s="72"/>
      <c r="AG866" s="72"/>
      <c r="AH866" s="72"/>
      <c r="AI866" s="72"/>
      <c r="AJ866" s="72"/>
      <c r="AK866" s="72"/>
      <c r="AL866" s="72"/>
      <c r="AM866" s="72"/>
      <c r="AN866" s="72"/>
      <c r="AO866" s="72"/>
      <c r="AP866" s="72"/>
    </row>
    <row r="867" spans="1:42" ht="13.5">
      <c r="A867" s="72"/>
      <c r="B867" s="72"/>
      <c r="C867" s="72"/>
      <c r="D867" s="72"/>
      <c r="E867" s="72"/>
      <c r="F867" s="72"/>
      <c r="G867" s="72"/>
      <c r="H867" s="72"/>
      <c r="I867" s="72"/>
      <c r="J867" s="72"/>
      <c r="K867" s="72"/>
      <c r="L867" s="72"/>
      <c r="M867" s="72"/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  <c r="AA867" s="72"/>
      <c r="AB867" s="72"/>
      <c r="AC867" s="72"/>
      <c r="AD867" s="72"/>
      <c r="AE867" s="72"/>
      <c r="AF867" s="72"/>
      <c r="AG867" s="72"/>
      <c r="AH867" s="72"/>
      <c r="AI867" s="72"/>
      <c r="AJ867" s="72"/>
      <c r="AK867" s="72"/>
      <c r="AL867" s="72"/>
      <c r="AM867" s="72"/>
      <c r="AN867" s="72"/>
      <c r="AO867" s="72"/>
      <c r="AP867" s="72"/>
    </row>
    <row r="868" spans="1:42" ht="13.5">
      <c r="A868" s="72"/>
      <c r="B868" s="72"/>
      <c r="C868" s="72"/>
      <c r="D868" s="72"/>
      <c r="E868" s="72"/>
      <c r="F868" s="72"/>
      <c r="G868" s="72"/>
      <c r="H868" s="72"/>
      <c r="I868" s="72"/>
      <c r="J868" s="72"/>
      <c r="K868" s="72"/>
      <c r="L868" s="72"/>
      <c r="M868" s="72"/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Z868" s="72"/>
      <c r="AA868" s="72"/>
      <c r="AB868" s="72"/>
      <c r="AC868" s="72"/>
      <c r="AD868" s="72"/>
      <c r="AE868" s="72"/>
      <c r="AF868" s="72"/>
      <c r="AG868" s="72"/>
      <c r="AH868" s="72"/>
      <c r="AI868" s="72"/>
      <c r="AJ868" s="72"/>
      <c r="AK868" s="72"/>
      <c r="AL868" s="72"/>
      <c r="AM868" s="72"/>
      <c r="AN868" s="72"/>
      <c r="AO868" s="72"/>
      <c r="AP868" s="72"/>
    </row>
    <row r="869" spans="1:42" ht="13.5">
      <c r="A869" s="72"/>
      <c r="B869" s="72"/>
      <c r="C869" s="72"/>
      <c r="D869" s="72"/>
      <c r="E869" s="72"/>
      <c r="F869" s="72"/>
      <c r="G869" s="72"/>
      <c r="H869" s="72"/>
      <c r="I869" s="72"/>
      <c r="J869" s="72"/>
      <c r="K869" s="72"/>
      <c r="L869" s="72"/>
      <c r="M869" s="72"/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  <c r="AA869" s="72"/>
      <c r="AB869" s="72"/>
      <c r="AC869" s="72"/>
      <c r="AD869" s="72"/>
      <c r="AE869" s="72"/>
      <c r="AF869" s="72"/>
      <c r="AG869" s="72"/>
      <c r="AH869" s="72"/>
      <c r="AI869" s="72"/>
      <c r="AJ869" s="72"/>
      <c r="AK869" s="72"/>
      <c r="AL869" s="72"/>
      <c r="AM869" s="72"/>
      <c r="AN869" s="72"/>
      <c r="AO869" s="72"/>
      <c r="AP869" s="72"/>
    </row>
    <row r="870" spans="1:42" ht="13.5">
      <c r="A870" s="72"/>
      <c r="B870" s="72"/>
      <c r="C870" s="72"/>
      <c r="D870" s="72"/>
      <c r="E870" s="72"/>
      <c r="F870" s="72"/>
      <c r="G870" s="72"/>
      <c r="H870" s="72"/>
      <c r="I870" s="72"/>
      <c r="J870" s="72"/>
      <c r="K870" s="72"/>
      <c r="L870" s="72"/>
      <c r="M870" s="72"/>
      <c r="N870" s="72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Z870" s="72"/>
      <c r="AA870" s="72"/>
      <c r="AB870" s="72"/>
      <c r="AC870" s="72"/>
      <c r="AD870" s="72"/>
      <c r="AE870" s="72"/>
      <c r="AF870" s="72"/>
      <c r="AG870" s="72"/>
      <c r="AH870" s="72"/>
      <c r="AI870" s="72"/>
      <c r="AJ870" s="72"/>
      <c r="AK870" s="72"/>
      <c r="AL870" s="72"/>
      <c r="AM870" s="72"/>
      <c r="AN870" s="72"/>
      <c r="AO870" s="72"/>
      <c r="AP870" s="72"/>
    </row>
    <row r="871" spans="1:42" ht="13.5">
      <c r="A871" s="72"/>
      <c r="B871" s="72"/>
      <c r="C871" s="72"/>
      <c r="D871" s="72"/>
      <c r="E871" s="72"/>
      <c r="F871" s="72"/>
      <c r="G871" s="72"/>
      <c r="H871" s="72"/>
      <c r="I871" s="72"/>
      <c r="J871" s="72"/>
      <c r="K871" s="72"/>
      <c r="L871" s="72"/>
      <c r="M871" s="72"/>
      <c r="N871" s="72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Z871" s="72"/>
      <c r="AA871" s="72"/>
      <c r="AB871" s="72"/>
      <c r="AC871" s="72"/>
      <c r="AD871" s="72"/>
      <c r="AE871" s="72"/>
      <c r="AF871" s="72"/>
      <c r="AG871" s="72"/>
      <c r="AH871" s="72"/>
      <c r="AI871" s="72"/>
      <c r="AJ871" s="72"/>
      <c r="AK871" s="72"/>
      <c r="AL871" s="72"/>
      <c r="AM871" s="72"/>
      <c r="AN871" s="72"/>
      <c r="AO871" s="72"/>
      <c r="AP871" s="72"/>
    </row>
    <row r="872" spans="1:42" ht="13.5">
      <c r="A872" s="72"/>
      <c r="B872" s="72"/>
      <c r="C872" s="72"/>
      <c r="D872" s="72"/>
      <c r="E872" s="72"/>
      <c r="F872" s="72"/>
      <c r="G872" s="72"/>
      <c r="H872" s="72"/>
      <c r="I872" s="72"/>
      <c r="J872" s="72"/>
      <c r="K872" s="72"/>
      <c r="L872" s="72"/>
      <c r="M872" s="72"/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  <c r="AA872" s="72"/>
      <c r="AB872" s="72"/>
      <c r="AC872" s="72"/>
      <c r="AD872" s="72"/>
      <c r="AE872" s="72"/>
      <c r="AF872" s="72"/>
      <c r="AG872" s="72"/>
      <c r="AH872" s="72"/>
      <c r="AI872" s="72"/>
      <c r="AJ872" s="72"/>
      <c r="AK872" s="72"/>
      <c r="AL872" s="72"/>
      <c r="AM872" s="72"/>
      <c r="AN872" s="72"/>
      <c r="AO872" s="72"/>
      <c r="AP872" s="72"/>
    </row>
    <row r="873" spans="1:42" ht="13.5">
      <c r="A873" s="72"/>
      <c r="B873" s="72"/>
      <c r="C873" s="72"/>
      <c r="D873" s="72"/>
      <c r="E873" s="72"/>
      <c r="F873" s="72"/>
      <c r="G873" s="72"/>
      <c r="H873" s="72"/>
      <c r="I873" s="72"/>
      <c r="J873" s="72"/>
      <c r="K873" s="72"/>
      <c r="L873" s="72"/>
      <c r="M873" s="72"/>
      <c r="N873" s="72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Z873" s="72"/>
      <c r="AA873" s="72"/>
      <c r="AB873" s="72"/>
      <c r="AC873" s="72"/>
      <c r="AD873" s="72"/>
      <c r="AE873" s="72"/>
      <c r="AF873" s="72"/>
      <c r="AG873" s="72"/>
      <c r="AH873" s="72"/>
      <c r="AI873" s="72"/>
      <c r="AJ873" s="72"/>
      <c r="AK873" s="72"/>
      <c r="AL873" s="72"/>
      <c r="AM873" s="72"/>
      <c r="AN873" s="72"/>
      <c r="AO873" s="72"/>
      <c r="AP873" s="72"/>
    </row>
    <row r="874" spans="1:42" ht="13.5">
      <c r="A874" s="72"/>
      <c r="B874" s="72"/>
      <c r="C874" s="72"/>
      <c r="D874" s="72"/>
      <c r="E874" s="72"/>
      <c r="F874" s="72"/>
      <c r="G874" s="72"/>
      <c r="H874" s="72"/>
      <c r="I874" s="72"/>
      <c r="J874" s="72"/>
      <c r="K874" s="72"/>
      <c r="L874" s="72"/>
      <c r="M874" s="72"/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  <c r="AA874" s="72"/>
      <c r="AB874" s="72"/>
      <c r="AC874" s="72"/>
      <c r="AD874" s="72"/>
      <c r="AE874" s="72"/>
      <c r="AF874" s="72"/>
      <c r="AG874" s="72"/>
      <c r="AH874" s="72"/>
      <c r="AI874" s="72"/>
      <c r="AJ874" s="72"/>
      <c r="AK874" s="72"/>
      <c r="AL874" s="72"/>
      <c r="AM874" s="72"/>
      <c r="AN874" s="72"/>
      <c r="AO874" s="72"/>
      <c r="AP874" s="72"/>
    </row>
    <row r="875" spans="1:42" ht="13.5">
      <c r="A875" s="72"/>
      <c r="B875" s="72"/>
      <c r="C875" s="72"/>
      <c r="D875" s="72"/>
      <c r="E875" s="72"/>
      <c r="F875" s="72"/>
      <c r="G875" s="72"/>
      <c r="H875" s="72"/>
      <c r="I875" s="72"/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  <c r="AA875" s="72"/>
      <c r="AB875" s="72"/>
      <c r="AC875" s="72"/>
      <c r="AD875" s="72"/>
      <c r="AE875" s="72"/>
      <c r="AF875" s="72"/>
      <c r="AG875" s="72"/>
      <c r="AH875" s="72"/>
      <c r="AI875" s="72"/>
      <c r="AJ875" s="72"/>
      <c r="AK875" s="72"/>
      <c r="AL875" s="72"/>
      <c r="AM875" s="72"/>
      <c r="AN875" s="72"/>
      <c r="AO875" s="72"/>
      <c r="AP875" s="72"/>
    </row>
    <row r="876" spans="1:42" ht="13.5">
      <c r="A876" s="72"/>
      <c r="B876" s="72"/>
      <c r="C876" s="72"/>
      <c r="D876" s="72"/>
      <c r="E876" s="72"/>
      <c r="F876" s="72"/>
      <c r="G876" s="72"/>
      <c r="H876" s="72"/>
      <c r="I876" s="72"/>
      <c r="J876" s="72"/>
      <c r="K876" s="72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  <c r="AA876" s="72"/>
      <c r="AB876" s="72"/>
      <c r="AC876" s="72"/>
      <c r="AD876" s="72"/>
      <c r="AE876" s="72"/>
      <c r="AF876" s="72"/>
      <c r="AG876" s="72"/>
      <c r="AH876" s="72"/>
      <c r="AI876" s="72"/>
      <c r="AJ876" s="72"/>
      <c r="AK876" s="72"/>
      <c r="AL876" s="72"/>
      <c r="AM876" s="72"/>
      <c r="AN876" s="72"/>
      <c r="AO876" s="72"/>
      <c r="AP876" s="72"/>
    </row>
    <row r="877" spans="1:42" ht="13.5">
      <c r="A877" s="72"/>
      <c r="B877" s="72"/>
      <c r="C877" s="72"/>
      <c r="D877" s="72"/>
      <c r="E877" s="72"/>
      <c r="F877" s="72"/>
      <c r="G877" s="72"/>
      <c r="H877" s="72"/>
      <c r="I877" s="72"/>
      <c r="J877" s="72"/>
      <c r="K877" s="72"/>
      <c r="L877" s="72"/>
      <c r="M877" s="72"/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  <c r="AA877" s="72"/>
      <c r="AB877" s="72"/>
      <c r="AC877" s="72"/>
      <c r="AD877" s="72"/>
      <c r="AE877" s="72"/>
      <c r="AF877" s="72"/>
      <c r="AG877" s="72"/>
      <c r="AH877" s="72"/>
      <c r="AI877" s="72"/>
      <c r="AJ877" s="72"/>
      <c r="AK877" s="72"/>
      <c r="AL877" s="72"/>
      <c r="AM877" s="72"/>
      <c r="AN877" s="72"/>
      <c r="AO877" s="72"/>
      <c r="AP877" s="72"/>
    </row>
    <row r="878" spans="1:42" ht="13.5">
      <c r="A878" s="72"/>
      <c r="B878" s="72"/>
      <c r="C878" s="72"/>
      <c r="D878" s="72"/>
      <c r="E878" s="72"/>
      <c r="F878" s="72"/>
      <c r="G878" s="72"/>
      <c r="H878" s="72"/>
      <c r="I878" s="72"/>
      <c r="J878" s="72"/>
      <c r="K878" s="72"/>
      <c r="L878" s="72"/>
      <c r="M878" s="72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  <c r="AA878" s="72"/>
      <c r="AB878" s="72"/>
      <c r="AC878" s="72"/>
      <c r="AD878" s="72"/>
      <c r="AE878" s="72"/>
      <c r="AF878" s="72"/>
      <c r="AG878" s="72"/>
      <c r="AH878" s="72"/>
      <c r="AI878" s="72"/>
      <c r="AJ878" s="72"/>
      <c r="AK878" s="72"/>
      <c r="AL878" s="72"/>
      <c r="AM878" s="72"/>
      <c r="AN878" s="72"/>
      <c r="AO878" s="72"/>
      <c r="AP878" s="72"/>
    </row>
    <row r="879" spans="1:42" ht="13.5">
      <c r="A879" s="72"/>
      <c r="B879" s="72"/>
      <c r="C879" s="72"/>
      <c r="D879" s="72"/>
      <c r="E879" s="72"/>
      <c r="F879" s="72"/>
      <c r="G879" s="72"/>
      <c r="H879" s="72"/>
      <c r="I879" s="72"/>
      <c r="J879" s="72"/>
      <c r="K879" s="72"/>
      <c r="L879" s="72"/>
      <c r="M879" s="72"/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  <c r="AA879" s="72"/>
      <c r="AB879" s="72"/>
      <c r="AC879" s="72"/>
      <c r="AD879" s="72"/>
      <c r="AE879" s="72"/>
      <c r="AF879" s="72"/>
      <c r="AG879" s="72"/>
      <c r="AH879" s="72"/>
      <c r="AI879" s="72"/>
      <c r="AJ879" s="72"/>
      <c r="AK879" s="72"/>
      <c r="AL879" s="72"/>
      <c r="AM879" s="72"/>
      <c r="AN879" s="72"/>
      <c r="AO879" s="72"/>
      <c r="AP879" s="72"/>
    </row>
    <row r="880" spans="1:42" ht="13.5">
      <c r="A880" s="72"/>
      <c r="B880" s="72"/>
      <c r="C880" s="72"/>
      <c r="D880" s="72"/>
      <c r="E880" s="72"/>
      <c r="F880" s="72"/>
      <c r="G880" s="72"/>
      <c r="H880" s="72"/>
      <c r="I880" s="72"/>
      <c r="J880" s="72"/>
      <c r="K880" s="72"/>
      <c r="L880" s="72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  <c r="AA880" s="72"/>
      <c r="AB880" s="72"/>
      <c r="AC880" s="72"/>
      <c r="AD880" s="72"/>
      <c r="AE880" s="72"/>
      <c r="AF880" s="72"/>
      <c r="AG880" s="72"/>
      <c r="AH880" s="72"/>
      <c r="AI880" s="72"/>
      <c r="AJ880" s="72"/>
      <c r="AK880" s="72"/>
      <c r="AL880" s="72"/>
      <c r="AM880" s="72"/>
      <c r="AN880" s="72"/>
      <c r="AO880" s="72"/>
      <c r="AP880" s="72"/>
    </row>
    <row r="881" spans="1:42" ht="13.5">
      <c r="A881" s="72"/>
      <c r="B881" s="72"/>
      <c r="C881" s="72"/>
      <c r="D881" s="72"/>
      <c r="E881" s="72"/>
      <c r="F881" s="72"/>
      <c r="G881" s="72"/>
      <c r="H881" s="72"/>
      <c r="I881" s="72"/>
      <c r="J881" s="72"/>
      <c r="K881" s="72"/>
      <c r="L881" s="72"/>
      <c r="M881" s="72"/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  <c r="AA881" s="72"/>
      <c r="AB881" s="72"/>
      <c r="AC881" s="72"/>
      <c r="AD881" s="72"/>
      <c r="AE881" s="72"/>
      <c r="AF881" s="72"/>
      <c r="AG881" s="72"/>
      <c r="AH881" s="72"/>
      <c r="AI881" s="72"/>
      <c r="AJ881" s="72"/>
      <c r="AK881" s="72"/>
      <c r="AL881" s="72"/>
      <c r="AM881" s="72"/>
      <c r="AN881" s="72"/>
      <c r="AO881" s="72"/>
      <c r="AP881" s="72"/>
    </row>
    <row r="882" spans="1:42" ht="13.5">
      <c r="A882" s="72"/>
      <c r="B882" s="72"/>
      <c r="C882" s="72"/>
      <c r="D882" s="72"/>
      <c r="E882" s="72"/>
      <c r="F882" s="72"/>
      <c r="G882" s="72"/>
      <c r="H882" s="72"/>
      <c r="I882" s="72"/>
      <c r="J882" s="72"/>
      <c r="K882" s="72"/>
      <c r="L882" s="72"/>
      <c r="M882" s="72"/>
      <c r="N882" s="72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  <c r="Z882" s="72"/>
      <c r="AA882" s="72"/>
      <c r="AB882" s="72"/>
      <c r="AC882" s="72"/>
      <c r="AD882" s="72"/>
      <c r="AE882" s="72"/>
      <c r="AF882" s="72"/>
      <c r="AG882" s="72"/>
      <c r="AH882" s="72"/>
      <c r="AI882" s="72"/>
      <c r="AJ882" s="72"/>
      <c r="AK882" s="72"/>
      <c r="AL882" s="72"/>
      <c r="AM882" s="72"/>
      <c r="AN882" s="72"/>
      <c r="AO882" s="72"/>
      <c r="AP882" s="72"/>
    </row>
    <row r="883" spans="1:42" ht="13.5">
      <c r="A883" s="72"/>
      <c r="B883" s="72"/>
      <c r="C883" s="72"/>
      <c r="D883" s="72"/>
      <c r="E883" s="72"/>
      <c r="F883" s="72"/>
      <c r="G883" s="72"/>
      <c r="H883" s="72"/>
      <c r="I883" s="72"/>
      <c r="J883" s="72"/>
      <c r="K883" s="72"/>
      <c r="L883" s="72"/>
      <c r="M883" s="72"/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Z883" s="72"/>
      <c r="AA883" s="72"/>
      <c r="AB883" s="72"/>
      <c r="AC883" s="72"/>
      <c r="AD883" s="72"/>
      <c r="AE883" s="72"/>
      <c r="AF883" s="72"/>
      <c r="AG883" s="72"/>
      <c r="AH883" s="72"/>
      <c r="AI883" s="72"/>
      <c r="AJ883" s="72"/>
      <c r="AK883" s="72"/>
      <c r="AL883" s="72"/>
      <c r="AM883" s="72"/>
      <c r="AN883" s="72"/>
      <c r="AO883" s="72"/>
      <c r="AP883" s="72"/>
    </row>
    <row r="884" spans="1:42" ht="13.5">
      <c r="A884" s="72"/>
      <c r="B884" s="72"/>
      <c r="C884" s="72"/>
      <c r="D884" s="72"/>
      <c r="E884" s="72"/>
      <c r="F884" s="72"/>
      <c r="G884" s="72"/>
      <c r="H884" s="72"/>
      <c r="I884" s="72"/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  <c r="AA884" s="72"/>
      <c r="AB884" s="72"/>
      <c r="AC884" s="72"/>
      <c r="AD884" s="72"/>
      <c r="AE884" s="72"/>
      <c r="AF884" s="72"/>
      <c r="AG884" s="72"/>
      <c r="AH884" s="72"/>
      <c r="AI884" s="72"/>
      <c r="AJ884" s="72"/>
      <c r="AK884" s="72"/>
      <c r="AL884" s="72"/>
      <c r="AM884" s="72"/>
      <c r="AN884" s="72"/>
      <c r="AO884" s="72"/>
      <c r="AP884" s="72"/>
    </row>
    <row r="885" spans="1:42" ht="13.5">
      <c r="A885" s="72"/>
      <c r="B885" s="72"/>
      <c r="C885" s="72"/>
      <c r="D885" s="72"/>
      <c r="E885" s="72"/>
      <c r="F885" s="72"/>
      <c r="G885" s="72"/>
      <c r="H885" s="72"/>
      <c r="I885" s="72"/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  <c r="AA885" s="72"/>
      <c r="AB885" s="72"/>
      <c r="AC885" s="72"/>
      <c r="AD885" s="72"/>
      <c r="AE885" s="72"/>
      <c r="AF885" s="72"/>
      <c r="AG885" s="72"/>
      <c r="AH885" s="72"/>
      <c r="AI885" s="72"/>
      <c r="AJ885" s="72"/>
      <c r="AK885" s="72"/>
      <c r="AL885" s="72"/>
      <c r="AM885" s="72"/>
      <c r="AN885" s="72"/>
      <c r="AO885" s="72"/>
      <c r="AP885" s="72"/>
    </row>
    <row r="886" spans="1:42" ht="13.5">
      <c r="A886" s="72"/>
      <c r="B886" s="72"/>
      <c r="C886" s="72"/>
      <c r="D886" s="72"/>
      <c r="E886" s="72"/>
      <c r="F886" s="72"/>
      <c r="G886" s="72"/>
      <c r="H886" s="72"/>
      <c r="I886" s="72"/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  <c r="AA886" s="72"/>
      <c r="AB886" s="72"/>
      <c r="AC886" s="72"/>
      <c r="AD886" s="72"/>
      <c r="AE886" s="72"/>
      <c r="AF886" s="72"/>
      <c r="AG886" s="72"/>
      <c r="AH886" s="72"/>
      <c r="AI886" s="72"/>
      <c r="AJ886" s="72"/>
      <c r="AK886" s="72"/>
      <c r="AL886" s="72"/>
      <c r="AM886" s="72"/>
      <c r="AN886" s="72"/>
      <c r="AO886" s="72"/>
      <c r="AP886" s="72"/>
    </row>
    <row r="887" spans="1:42" ht="13.5">
      <c r="A887" s="72"/>
      <c r="B887" s="72"/>
      <c r="C887" s="72"/>
      <c r="D887" s="72"/>
      <c r="E887" s="72"/>
      <c r="F887" s="72"/>
      <c r="G887" s="72"/>
      <c r="H887" s="72"/>
      <c r="I887" s="72"/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  <c r="AA887" s="72"/>
      <c r="AB887" s="72"/>
      <c r="AC887" s="72"/>
      <c r="AD887" s="72"/>
      <c r="AE887" s="72"/>
      <c r="AF887" s="72"/>
      <c r="AG887" s="72"/>
      <c r="AH887" s="72"/>
      <c r="AI887" s="72"/>
      <c r="AJ887" s="72"/>
      <c r="AK887" s="72"/>
      <c r="AL887" s="72"/>
      <c r="AM887" s="72"/>
      <c r="AN887" s="72"/>
      <c r="AO887" s="72"/>
      <c r="AP887" s="72"/>
    </row>
    <row r="888" spans="1:42" ht="13.5">
      <c r="A888" s="72"/>
      <c r="B888" s="72"/>
      <c r="C888" s="72"/>
      <c r="D888" s="72"/>
      <c r="E888" s="72"/>
      <c r="F888" s="72"/>
      <c r="G888" s="72"/>
      <c r="H888" s="72"/>
      <c r="I888" s="72"/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  <c r="AA888" s="72"/>
      <c r="AB888" s="72"/>
      <c r="AC888" s="72"/>
      <c r="AD888" s="72"/>
      <c r="AE888" s="72"/>
      <c r="AF888" s="72"/>
      <c r="AG888" s="72"/>
      <c r="AH888" s="72"/>
      <c r="AI888" s="72"/>
      <c r="AJ888" s="72"/>
      <c r="AK888" s="72"/>
      <c r="AL888" s="72"/>
      <c r="AM888" s="72"/>
      <c r="AN888" s="72"/>
      <c r="AO888" s="72"/>
      <c r="AP888" s="72"/>
    </row>
    <row r="889" spans="1:42" ht="13.5">
      <c r="A889" s="72"/>
      <c r="B889" s="72"/>
      <c r="C889" s="72"/>
      <c r="D889" s="72"/>
      <c r="E889" s="72"/>
      <c r="F889" s="72"/>
      <c r="G889" s="72"/>
      <c r="H889" s="72"/>
      <c r="I889" s="72"/>
      <c r="J889" s="72"/>
      <c r="K889" s="72"/>
      <c r="L889" s="72"/>
      <c r="M889" s="72"/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Z889" s="72"/>
      <c r="AA889" s="72"/>
      <c r="AB889" s="72"/>
      <c r="AC889" s="72"/>
      <c r="AD889" s="72"/>
      <c r="AE889" s="72"/>
      <c r="AF889" s="72"/>
      <c r="AG889" s="72"/>
      <c r="AH889" s="72"/>
      <c r="AI889" s="72"/>
      <c r="AJ889" s="72"/>
      <c r="AK889" s="72"/>
      <c r="AL889" s="72"/>
      <c r="AM889" s="72"/>
      <c r="AN889" s="72"/>
      <c r="AO889" s="72"/>
      <c r="AP889" s="72"/>
    </row>
    <row r="890" spans="1:42" ht="13.5">
      <c r="A890" s="72"/>
      <c r="B890" s="72"/>
      <c r="C890" s="72"/>
      <c r="D890" s="72"/>
      <c r="E890" s="72"/>
      <c r="F890" s="72"/>
      <c r="G890" s="72"/>
      <c r="H890" s="72"/>
      <c r="I890" s="72"/>
      <c r="J890" s="72"/>
      <c r="K890" s="72"/>
      <c r="L890" s="72"/>
      <c r="M890" s="72"/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  <c r="Z890" s="72"/>
      <c r="AA890" s="72"/>
      <c r="AB890" s="72"/>
      <c r="AC890" s="72"/>
      <c r="AD890" s="72"/>
      <c r="AE890" s="72"/>
      <c r="AF890" s="72"/>
      <c r="AG890" s="72"/>
      <c r="AH890" s="72"/>
      <c r="AI890" s="72"/>
      <c r="AJ890" s="72"/>
      <c r="AK890" s="72"/>
      <c r="AL890" s="72"/>
      <c r="AM890" s="72"/>
      <c r="AN890" s="72"/>
      <c r="AO890" s="72"/>
      <c r="AP890" s="72"/>
    </row>
    <row r="891" spans="1:42" ht="13.5">
      <c r="A891" s="72"/>
      <c r="B891" s="72"/>
      <c r="C891" s="72"/>
      <c r="D891" s="72"/>
      <c r="E891" s="72"/>
      <c r="F891" s="72"/>
      <c r="G891" s="72"/>
      <c r="H891" s="72"/>
      <c r="I891" s="72"/>
      <c r="J891" s="72"/>
      <c r="K891" s="72"/>
      <c r="L891" s="72"/>
      <c r="M891" s="72"/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  <c r="AA891" s="72"/>
      <c r="AB891" s="72"/>
      <c r="AC891" s="72"/>
      <c r="AD891" s="72"/>
      <c r="AE891" s="72"/>
      <c r="AF891" s="72"/>
      <c r="AG891" s="72"/>
      <c r="AH891" s="72"/>
      <c r="AI891" s="72"/>
      <c r="AJ891" s="72"/>
      <c r="AK891" s="72"/>
      <c r="AL891" s="72"/>
      <c r="AM891" s="72"/>
      <c r="AN891" s="72"/>
      <c r="AO891" s="72"/>
      <c r="AP891" s="72"/>
    </row>
    <row r="892" spans="1:42" ht="13.5">
      <c r="A892" s="72"/>
      <c r="B892" s="72"/>
      <c r="C892" s="72"/>
      <c r="D892" s="72"/>
      <c r="E892" s="72"/>
      <c r="F892" s="72"/>
      <c r="G892" s="72"/>
      <c r="H892" s="72"/>
      <c r="I892" s="72"/>
      <c r="J892" s="72"/>
      <c r="K892" s="72"/>
      <c r="L892" s="72"/>
      <c r="M892" s="72"/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  <c r="Z892" s="72"/>
      <c r="AA892" s="72"/>
      <c r="AB892" s="72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</row>
    <row r="893" spans="1:42" ht="13.5">
      <c r="A893" s="72"/>
      <c r="B893" s="72"/>
      <c r="C893" s="72"/>
      <c r="D893" s="72"/>
      <c r="E893" s="72"/>
      <c r="F893" s="72"/>
      <c r="G893" s="72"/>
      <c r="H893" s="72"/>
      <c r="I893" s="72"/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  <c r="AA893" s="72"/>
      <c r="AB893" s="72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</row>
    <row r="894" spans="1:42" ht="13.5">
      <c r="A894" s="72"/>
      <c r="B894" s="72"/>
      <c r="C894" s="72"/>
      <c r="D894" s="72"/>
      <c r="E894" s="72"/>
      <c r="F894" s="72"/>
      <c r="G894" s="72"/>
      <c r="H894" s="72"/>
      <c r="I894" s="72"/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Z894" s="72"/>
      <c r="AA894" s="72"/>
      <c r="AB894" s="72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</row>
    <row r="895" spans="1:42" ht="13.5">
      <c r="A895" s="72"/>
      <c r="B895" s="72"/>
      <c r="C895" s="72"/>
      <c r="D895" s="72"/>
      <c r="E895" s="72"/>
      <c r="F895" s="72"/>
      <c r="G895" s="72"/>
      <c r="H895" s="72"/>
      <c r="I895" s="72"/>
      <c r="J895" s="72"/>
      <c r="K895" s="72"/>
      <c r="L895" s="72"/>
      <c r="M895" s="72"/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Z895" s="72"/>
      <c r="AA895" s="72"/>
      <c r="AB895" s="72"/>
      <c r="AC895" s="72"/>
      <c r="AD895" s="72"/>
      <c r="AE895" s="72"/>
      <c r="AF895" s="72"/>
      <c r="AG895" s="72"/>
      <c r="AH895" s="72"/>
      <c r="AI895" s="72"/>
      <c r="AJ895" s="72"/>
      <c r="AK895" s="72"/>
      <c r="AL895" s="72"/>
      <c r="AM895" s="72"/>
      <c r="AN895" s="72"/>
      <c r="AO895" s="72"/>
      <c r="AP895" s="72"/>
    </row>
    <row r="896" spans="1:42" ht="13.5">
      <c r="A896" s="72"/>
      <c r="B896" s="72"/>
      <c r="C896" s="72"/>
      <c r="D896" s="72"/>
      <c r="E896" s="72"/>
      <c r="F896" s="72"/>
      <c r="G896" s="72"/>
      <c r="H896" s="72"/>
      <c r="I896" s="72"/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Z896" s="72"/>
      <c r="AA896" s="72"/>
      <c r="AB896" s="72"/>
      <c r="AC896" s="72"/>
      <c r="AD896" s="72"/>
      <c r="AE896" s="72"/>
      <c r="AF896" s="72"/>
      <c r="AG896" s="72"/>
      <c r="AH896" s="72"/>
      <c r="AI896" s="72"/>
      <c r="AJ896" s="72"/>
      <c r="AK896" s="72"/>
      <c r="AL896" s="72"/>
      <c r="AM896" s="72"/>
      <c r="AN896" s="72"/>
      <c r="AO896" s="72"/>
      <c r="AP896" s="72"/>
    </row>
    <row r="897" spans="1:42" ht="13.5">
      <c r="A897" s="72"/>
      <c r="B897" s="72"/>
      <c r="C897" s="72"/>
      <c r="D897" s="72"/>
      <c r="E897" s="72"/>
      <c r="F897" s="72"/>
      <c r="G897" s="72"/>
      <c r="H897" s="72"/>
      <c r="I897" s="72"/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Z897" s="72"/>
      <c r="AA897" s="72"/>
      <c r="AB897" s="72"/>
      <c r="AC897" s="72"/>
      <c r="AD897" s="72"/>
      <c r="AE897" s="72"/>
      <c r="AF897" s="72"/>
      <c r="AG897" s="72"/>
      <c r="AH897" s="72"/>
      <c r="AI897" s="72"/>
      <c r="AJ897" s="72"/>
      <c r="AK897" s="72"/>
      <c r="AL897" s="72"/>
      <c r="AM897" s="72"/>
      <c r="AN897" s="72"/>
      <c r="AO897" s="72"/>
      <c r="AP897" s="72"/>
    </row>
    <row r="898" spans="1:42" ht="13.5">
      <c r="A898" s="72"/>
      <c r="B898" s="72"/>
      <c r="C898" s="72"/>
      <c r="D898" s="72"/>
      <c r="E898" s="72"/>
      <c r="F898" s="72"/>
      <c r="G898" s="72"/>
      <c r="H898" s="72"/>
      <c r="I898" s="72"/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  <c r="AA898" s="72"/>
      <c r="AB898" s="72"/>
      <c r="AC898" s="72"/>
      <c r="AD898" s="72"/>
      <c r="AE898" s="72"/>
      <c r="AF898" s="72"/>
      <c r="AG898" s="72"/>
      <c r="AH898" s="72"/>
      <c r="AI898" s="72"/>
      <c r="AJ898" s="72"/>
      <c r="AK898" s="72"/>
      <c r="AL898" s="72"/>
      <c r="AM898" s="72"/>
      <c r="AN898" s="72"/>
      <c r="AO898" s="72"/>
      <c r="AP898" s="72"/>
    </row>
    <row r="899" spans="1:42" ht="13.5">
      <c r="A899" s="72"/>
      <c r="B899" s="72"/>
      <c r="C899" s="72"/>
      <c r="D899" s="72"/>
      <c r="E899" s="72"/>
      <c r="F899" s="72"/>
      <c r="G899" s="72"/>
      <c r="H899" s="72"/>
      <c r="I899" s="72"/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Z899" s="72"/>
      <c r="AA899" s="72"/>
      <c r="AB899" s="72"/>
      <c r="AC899" s="72"/>
      <c r="AD899" s="72"/>
      <c r="AE899" s="72"/>
      <c r="AF899" s="72"/>
      <c r="AG899" s="72"/>
      <c r="AH899" s="72"/>
      <c r="AI899" s="72"/>
      <c r="AJ899" s="72"/>
      <c r="AK899" s="72"/>
      <c r="AL899" s="72"/>
      <c r="AM899" s="72"/>
      <c r="AN899" s="72"/>
      <c r="AO899" s="72"/>
      <c r="AP899" s="72"/>
    </row>
    <row r="900" spans="1:42" ht="13.5">
      <c r="A900" s="72"/>
      <c r="B900" s="72"/>
      <c r="C900" s="72"/>
      <c r="D900" s="72"/>
      <c r="E900" s="72"/>
      <c r="F900" s="72"/>
      <c r="G900" s="72"/>
      <c r="H900" s="72"/>
      <c r="I900" s="72"/>
      <c r="J900" s="72"/>
      <c r="K900" s="72"/>
      <c r="L900" s="72"/>
      <c r="M900" s="72"/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  <c r="Z900" s="72"/>
      <c r="AA900" s="72"/>
      <c r="AB900" s="72"/>
      <c r="AC900" s="72"/>
      <c r="AD900" s="72"/>
      <c r="AE900" s="72"/>
      <c r="AF900" s="72"/>
      <c r="AG900" s="72"/>
      <c r="AH900" s="72"/>
      <c r="AI900" s="72"/>
      <c r="AJ900" s="72"/>
      <c r="AK900" s="72"/>
      <c r="AL900" s="72"/>
      <c r="AM900" s="72"/>
      <c r="AN900" s="72"/>
      <c r="AO900" s="72"/>
      <c r="AP900" s="72"/>
    </row>
    <row r="901" spans="1:42" ht="13.5">
      <c r="A901" s="72"/>
      <c r="B901" s="72"/>
      <c r="C901" s="72"/>
      <c r="D901" s="72"/>
      <c r="E901" s="72"/>
      <c r="F901" s="72"/>
      <c r="G901" s="72"/>
      <c r="H901" s="72"/>
      <c r="I901" s="72"/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Z901" s="72"/>
      <c r="AA901" s="72"/>
      <c r="AB901" s="72"/>
      <c r="AC901" s="72"/>
      <c r="AD901" s="72"/>
      <c r="AE901" s="72"/>
      <c r="AF901" s="72"/>
      <c r="AG901" s="72"/>
      <c r="AH901" s="72"/>
      <c r="AI901" s="72"/>
      <c r="AJ901" s="72"/>
      <c r="AK901" s="72"/>
      <c r="AL901" s="72"/>
      <c r="AM901" s="72"/>
      <c r="AN901" s="72"/>
      <c r="AO901" s="72"/>
      <c r="AP901" s="72"/>
    </row>
    <row r="902" spans="1:42" ht="13.5">
      <c r="A902" s="72"/>
      <c r="B902" s="72"/>
      <c r="C902" s="72"/>
      <c r="D902" s="72"/>
      <c r="E902" s="72"/>
      <c r="F902" s="72"/>
      <c r="G902" s="72"/>
      <c r="H902" s="72"/>
      <c r="I902" s="72"/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Z902" s="72"/>
      <c r="AA902" s="72"/>
      <c r="AB902" s="72"/>
      <c r="AC902" s="72"/>
      <c r="AD902" s="72"/>
      <c r="AE902" s="72"/>
      <c r="AF902" s="72"/>
      <c r="AG902" s="72"/>
      <c r="AH902" s="72"/>
      <c r="AI902" s="72"/>
      <c r="AJ902" s="72"/>
      <c r="AK902" s="72"/>
      <c r="AL902" s="72"/>
      <c r="AM902" s="72"/>
      <c r="AN902" s="72"/>
      <c r="AO902" s="72"/>
      <c r="AP902" s="72"/>
    </row>
    <row r="903" spans="1:42" ht="13.5">
      <c r="A903" s="72"/>
      <c r="B903" s="72"/>
      <c r="C903" s="72"/>
      <c r="D903" s="72"/>
      <c r="E903" s="72"/>
      <c r="F903" s="72"/>
      <c r="G903" s="72"/>
      <c r="H903" s="72"/>
      <c r="I903" s="72"/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Z903" s="72"/>
      <c r="AA903" s="72"/>
      <c r="AB903" s="72"/>
      <c r="AC903" s="72"/>
      <c r="AD903" s="72"/>
      <c r="AE903" s="72"/>
      <c r="AF903" s="72"/>
      <c r="AG903" s="72"/>
      <c r="AH903" s="72"/>
      <c r="AI903" s="72"/>
      <c r="AJ903" s="72"/>
      <c r="AK903" s="72"/>
      <c r="AL903" s="72"/>
      <c r="AM903" s="72"/>
      <c r="AN903" s="72"/>
      <c r="AO903" s="72"/>
      <c r="AP903" s="72"/>
    </row>
    <row r="904" spans="1:42" ht="13.5">
      <c r="A904" s="72"/>
      <c r="B904" s="72"/>
      <c r="C904" s="72"/>
      <c r="D904" s="72"/>
      <c r="E904" s="72"/>
      <c r="F904" s="72"/>
      <c r="G904" s="72"/>
      <c r="H904" s="72"/>
      <c r="I904" s="72"/>
      <c r="J904" s="72"/>
      <c r="K904" s="72"/>
      <c r="L904" s="72"/>
      <c r="M904" s="72"/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  <c r="Z904" s="72"/>
      <c r="AA904" s="72"/>
      <c r="AB904" s="72"/>
      <c r="AC904" s="72"/>
      <c r="AD904" s="72"/>
      <c r="AE904" s="72"/>
      <c r="AF904" s="72"/>
      <c r="AG904" s="72"/>
      <c r="AH904" s="72"/>
      <c r="AI904" s="72"/>
      <c r="AJ904" s="72"/>
      <c r="AK904" s="72"/>
      <c r="AL904" s="72"/>
      <c r="AM904" s="72"/>
      <c r="AN904" s="72"/>
      <c r="AO904" s="72"/>
      <c r="AP904" s="72"/>
    </row>
    <row r="905" spans="1:42" ht="13.5">
      <c r="A905" s="72"/>
      <c r="B905" s="72"/>
      <c r="C905" s="72"/>
      <c r="D905" s="72"/>
      <c r="E905" s="72"/>
      <c r="F905" s="72"/>
      <c r="G905" s="72"/>
      <c r="H905" s="72"/>
      <c r="I905" s="72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Z905" s="72"/>
      <c r="AA905" s="72"/>
      <c r="AB905" s="72"/>
      <c r="AC905" s="72"/>
      <c r="AD905" s="72"/>
      <c r="AE905" s="72"/>
      <c r="AF905" s="72"/>
      <c r="AG905" s="72"/>
      <c r="AH905" s="72"/>
      <c r="AI905" s="72"/>
      <c r="AJ905" s="72"/>
      <c r="AK905" s="72"/>
      <c r="AL905" s="72"/>
      <c r="AM905" s="72"/>
      <c r="AN905" s="72"/>
      <c r="AO905" s="72"/>
      <c r="AP905" s="72"/>
    </row>
    <row r="906" spans="1:42" ht="13.5">
      <c r="A906" s="72"/>
      <c r="B906" s="72"/>
      <c r="C906" s="72"/>
      <c r="D906" s="72"/>
      <c r="E906" s="72"/>
      <c r="F906" s="72"/>
      <c r="G906" s="72"/>
      <c r="H906" s="72"/>
      <c r="I906" s="72"/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  <c r="Z906" s="72"/>
      <c r="AA906" s="72"/>
      <c r="AB906" s="72"/>
      <c r="AC906" s="72"/>
      <c r="AD906" s="72"/>
      <c r="AE906" s="72"/>
      <c r="AF906" s="72"/>
      <c r="AG906" s="72"/>
      <c r="AH906" s="72"/>
      <c r="AI906" s="72"/>
      <c r="AJ906" s="72"/>
      <c r="AK906" s="72"/>
      <c r="AL906" s="72"/>
      <c r="AM906" s="72"/>
      <c r="AN906" s="72"/>
      <c r="AO906" s="72"/>
      <c r="AP906" s="72"/>
    </row>
    <row r="907" spans="1:42" ht="13.5">
      <c r="A907" s="72"/>
      <c r="B907" s="72"/>
      <c r="C907" s="72"/>
      <c r="D907" s="72"/>
      <c r="E907" s="72"/>
      <c r="F907" s="72"/>
      <c r="G907" s="72"/>
      <c r="H907" s="72"/>
      <c r="I907" s="72"/>
      <c r="J907" s="72"/>
      <c r="K907" s="72"/>
      <c r="L907" s="72"/>
      <c r="M907" s="72"/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  <c r="AA907" s="72"/>
      <c r="AB907" s="72"/>
      <c r="AC907" s="72"/>
      <c r="AD907" s="72"/>
      <c r="AE907" s="72"/>
      <c r="AF907" s="72"/>
      <c r="AG907" s="72"/>
      <c r="AH907" s="72"/>
      <c r="AI907" s="72"/>
      <c r="AJ907" s="72"/>
      <c r="AK907" s="72"/>
      <c r="AL907" s="72"/>
      <c r="AM907" s="72"/>
      <c r="AN907" s="72"/>
      <c r="AO907" s="72"/>
      <c r="AP907" s="72"/>
    </row>
    <row r="908" spans="1:42" ht="13.5">
      <c r="A908" s="72"/>
      <c r="B908" s="72"/>
      <c r="C908" s="72"/>
      <c r="D908" s="72"/>
      <c r="E908" s="72"/>
      <c r="F908" s="72"/>
      <c r="G908" s="72"/>
      <c r="H908" s="72"/>
      <c r="I908" s="72"/>
      <c r="J908" s="72"/>
      <c r="K908" s="72"/>
      <c r="L908" s="72"/>
      <c r="M908" s="72"/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Z908" s="72"/>
      <c r="AA908" s="72"/>
      <c r="AB908" s="72"/>
      <c r="AC908" s="72"/>
      <c r="AD908" s="72"/>
      <c r="AE908" s="72"/>
      <c r="AF908" s="72"/>
      <c r="AG908" s="72"/>
      <c r="AH908" s="72"/>
      <c r="AI908" s="72"/>
      <c r="AJ908" s="72"/>
      <c r="AK908" s="72"/>
      <c r="AL908" s="72"/>
      <c r="AM908" s="72"/>
      <c r="AN908" s="72"/>
      <c r="AO908" s="72"/>
      <c r="AP908" s="72"/>
    </row>
    <row r="909" spans="1:42" ht="13.5">
      <c r="A909" s="72"/>
      <c r="B909" s="72"/>
      <c r="C909" s="72"/>
      <c r="D909" s="72"/>
      <c r="E909" s="72"/>
      <c r="F909" s="72"/>
      <c r="G909" s="72"/>
      <c r="H909" s="72"/>
      <c r="I909" s="72"/>
      <c r="J909" s="72"/>
      <c r="K909" s="72"/>
      <c r="L909" s="72"/>
      <c r="M909" s="72"/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Z909" s="72"/>
      <c r="AA909" s="72"/>
      <c r="AB909" s="72"/>
      <c r="AC909" s="72"/>
      <c r="AD909" s="72"/>
      <c r="AE909" s="72"/>
      <c r="AF909" s="72"/>
      <c r="AG909" s="72"/>
      <c r="AH909" s="72"/>
      <c r="AI909" s="72"/>
      <c r="AJ909" s="72"/>
      <c r="AK909" s="72"/>
      <c r="AL909" s="72"/>
      <c r="AM909" s="72"/>
      <c r="AN909" s="72"/>
      <c r="AO909" s="72"/>
      <c r="AP909" s="72"/>
    </row>
    <row r="910" spans="1:42" ht="13.5">
      <c r="A910" s="72"/>
      <c r="B910" s="72"/>
      <c r="C910" s="72"/>
      <c r="D910" s="72"/>
      <c r="E910" s="72"/>
      <c r="F910" s="72"/>
      <c r="G910" s="72"/>
      <c r="H910" s="72"/>
      <c r="I910" s="72"/>
      <c r="J910" s="72"/>
      <c r="K910" s="72"/>
      <c r="L910" s="72"/>
      <c r="M910" s="72"/>
      <c r="N910" s="72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  <c r="Z910" s="72"/>
      <c r="AA910" s="72"/>
      <c r="AB910" s="72"/>
      <c r="AC910" s="72"/>
      <c r="AD910" s="72"/>
      <c r="AE910" s="72"/>
      <c r="AF910" s="72"/>
      <c r="AG910" s="72"/>
      <c r="AH910" s="72"/>
      <c r="AI910" s="72"/>
      <c r="AJ910" s="72"/>
      <c r="AK910" s="72"/>
      <c r="AL910" s="72"/>
      <c r="AM910" s="72"/>
      <c r="AN910" s="72"/>
      <c r="AO910" s="72"/>
      <c r="AP910" s="72"/>
    </row>
    <row r="911" spans="1:42" ht="13.5">
      <c r="A911" s="72"/>
      <c r="B911" s="72"/>
      <c r="C911" s="72"/>
      <c r="D911" s="72"/>
      <c r="E911" s="72"/>
      <c r="F911" s="72"/>
      <c r="G911" s="72"/>
      <c r="H911" s="72"/>
      <c r="I911" s="72"/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  <c r="Z911" s="72"/>
      <c r="AA911" s="72"/>
      <c r="AB911" s="72"/>
      <c r="AC911" s="72"/>
      <c r="AD911" s="72"/>
      <c r="AE911" s="72"/>
      <c r="AF911" s="72"/>
      <c r="AG911" s="72"/>
      <c r="AH911" s="72"/>
      <c r="AI911" s="72"/>
      <c r="AJ911" s="72"/>
      <c r="AK911" s="72"/>
      <c r="AL911" s="72"/>
      <c r="AM911" s="72"/>
      <c r="AN911" s="72"/>
      <c r="AO911" s="72"/>
      <c r="AP911" s="72"/>
    </row>
    <row r="912" spans="1:42" ht="13.5">
      <c r="A912" s="72"/>
      <c r="B912" s="72"/>
      <c r="C912" s="72"/>
      <c r="D912" s="72"/>
      <c r="E912" s="72"/>
      <c r="F912" s="72"/>
      <c r="G912" s="72"/>
      <c r="H912" s="72"/>
      <c r="I912" s="72"/>
      <c r="J912" s="72"/>
      <c r="K912" s="72"/>
      <c r="L912" s="72"/>
      <c r="M912" s="72"/>
      <c r="N912" s="72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  <c r="Z912" s="72"/>
      <c r="AA912" s="72"/>
      <c r="AB912" s="72"/>
      <c r="AC912" s="72"/>
      <c r="AD912" s="72"/>
      <c r="AE912" s="72"/>
      <c r="AF912" s="72"/>
      <c r="AG912" s="72"/>
      <c r="AH912" s="72"/>
      <c r="AI912" s="72"/>
      <c r="AJ912" s="72"/>
      <c r="AK912" s="72"/>
      <c r="AL912" s="72"/>
      <c r="AM912" s="72"/>
      <c r="AN912" s="72"/>
      <c r="AO912" s="72"/>
      <c r="AP912" s="72"/>
    </row>
    <row r="913" spans="1:42" ht="13.5">
      <c r="A913" s="72"/>
      <c r="B913" s="72"/>
      <c r="C913" s="72"/>
      <c r="D913" s="72"/>
      <c r="E913" s="72"/>
      <c r="F913" s="72"/>
      <c r="G913" s="72"/>
      <c r="H913" s="72"/>
      <c r="I913" s="72"/>
      <c r="J913" s="72"/>
      <c r="K913" s="72"/>
      <c r="L913" s="72"/>
      <c r="M913" s="72"/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  <c r="AA913" s="72"/>
      <c r="AB913" s="72"/>
      <c r="AC913" s="72"/>
      <c r="AD913" s="72"/>
      <c r="AE913" s="72"/>
      <c r="AF913" s="72"/>
      <c r="AG913" s="72"/>
      <c r="AH913" s="72"/>
      <c r="AI913" s="72"/>
      <c r="AJ913" s="72"/>
      <c r="AK913" s="72"/>
      <c r="AL913" s="72"/>
      <c r="AM913" s="72"/>
      <c r="AN913" s="72"/>
      <c r="AO913" s="72"/>
      <c r="AP913" s="72"/>
    </row>
    <row r="914" spans="1:42" ht="13.5">
      <c r="A914" s="72"/>
      <c r="B914" s="72"/>
      <c r="C914" s="72"/>
      <c r="D914" s="72"/>
      <c r="E914" s="72"/>
      <c r="F914" s="72"/>
      <c r="G914" s="72"/>
      <c r="H914" s="72"/>
      <c r="I914" s="72"/>
      <c r="J914" s="72"/>
      <c r="K914" s="72"/>
      <c r="L914" s="72"/>
      <c r="M914" s="72"/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  <c r="Z914" s="72"/>
      <c r="AA914" s="72"/>
      <c r="AB914" s="72"/>
      <c r="AC914" s="72"/>
      <c r="AD914" s="72"/>
      <c r="AE914" s="72"/>
      <c r="AF914" s="72"/>
      <c r="AG914" s="72"/>
      <c r="AH914" s="72"/>
      <c r="AI914" s="72"/>
      <c r="AJ914" s="72"/>
      <c r="AK914" s="72"/>
      <c r="AL914" s="72"/>
      <c r="AM914" s="72"/>
      <c r="AN914" s="72"/>
      <c r="AO914" s="72"/>
      <c r="AP914" s="72"/>
    </row>
    <row r="915" spans="1:42" ht="13.5">
      <c r="A915" s="72"/>
      <c r="B915" s="72"/>
      <c r="C915" s="72"/>
      <c r="D915" s="72"/>
      <c r="E915" s="72"/>
      <c r="F915" s="72"/>
      <c r="G915" s="72"/>
      <c r="H915" s="72"/>
      <c r="I915" s="72"/>
      <c r="J915" s="72"/>
      <c r="K915" s="72"/>
      <c r="L915" s="72"/>
      <c r="M915" s="72"/>
      <c r="N915" s="72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Z915" s="72"/>
      <c r="AA915" s="72"/>
      <c r="AB915" s="72"/>
      <c r="AC915" s="72"/>
      <c r="AD915" s="72"/>
      <c r="AE915" s="72"/>
      <c r="AF915" s="72"/>
      <c r="AG915" s="72"/>
      <c r="AH915" s="72"/>
      <c r="AI915" s="72"/>
      <c r="AJ915" s="72"/>
      <c r="AK915" s="72"/>
      <c r="AL915" s="72"/>
      <c r="AM915" s="72"/>
      <c r="AN915" s="72"/>
      <c r="AO915" s="72"/>
      <c r="AP915" s="72"/>
    </row>
    <row r="916" spans="1:42" ht="13.5">
      <c r="A916" s="72"/>
      <c r="B916" s="72"/>
      <c r="C916" s="72"/>
      <c r="D916" s="72"/>
      <c r="E916" s="72"/>
      <c r="F916" s="72"/>
      <c r="G916" s="72"/>
      <c r="H916" s="72"/>
      <c r="I916" s="72"/>
      <c r="J916" s="72"/>
      <c r="K916" s="72"/>
      <c r="L916" s="72"/>
      <c r="M916" s="72"/>
      <c r="N916" s="72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  <c r="Z916" s="72"/>
      <c r="AA916" s="72"/>
      <c r="AB916" s="72"/>
      <c r="AC916" s="72"/>
      <c r="AD916" s="72"/>
      <c r="AE916" s="72"/>
      <c r="AF916" s="72"/>
      <c r="AG916" s="72"/>
      <c r="AH916" s="72"/>
      <c r="AI916" s="72"/>
      <c r="AJ916" s="72"/>
      <c r="AK916" s="72"/>
      <c r="AL916" s="72"/>
      <c r="AM916" s="72"/>
      <c r="AN916" s="72"/>
      <c r="AO916" s="72"/>
      <c r="AP916" s="72"/>
    </row>
    <row r="917" spans="1:42" ht="13.5">
      <c r="A917" s="72"/>
      <c r="B917" s="72"/>
      <c r="C917" s="72"/>
      <c r="D917" s="72"/>
      <c r="E917" s="72"/>
      <c r="F917" s="72"/>
      <c r="G917" s="72"/>
      <c r="H917" s="72"/>
      <c r="I917" s="72"/>
      <c r="J917" s="72"/>
      <c r="K917" s="72"/>
      <c r="L917" s="72"/>
      <c r="M917" s="72"/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  <c r="AA917" s="72"/>
      <c r="AB917" s="72"/>
      <c r="AC917" s="72"/>
      <c r="AD917" s="72"/>
      <c r="AE917" s="72"/>
      <c r="AF917" s="72"/>
      <c r="AG917" s="72"/>
      <c r="AH917" s="72"/>
      <c r="AI917" s="72"/>
      <c r="AJ917" s="72"/>
      <c r="AK917" s="72"/>
      <c r="AL917" s="72"/>
      <c r="AM917" s="72"/>
      <c r="AN917" s="72"/>
      <c r="AO917" s="72"/>
      <c r="AP917" s="72"/>
    </row>
    <row r="918" spans="1:42" ht="13.5">
      <c r="A918" s="72"/>
      <c r="B918" s="72"/>
      <c r="C918" s="72"/>
      <c r="D918" s="72"/>
      <c r="E918" s="72"/>
      <c r="F918" s="72"/>
      <c r="G918" s="72"/>
      <c r="H918" s="72"/>
      <c r="I918" s="72"/>
      <c r="J918" s="72"/>
      <c r="K918" s="72"/>
      <c r="L918" s="72"/>
      <c r="M918" s="72"/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Z918" s="72"/>
      <c r="AA918" s="72"/>
      <c r="AB918" s="72"/>
      <c r="AC918" s="72"/>
      <c r="AD918" s="72"/>
      <c r="AE918" s="72"/>
      <c r="AF918" s="72"/>
      <c r="AG918" s="72"/>
      <c r="AH918" s="72"/>
      <c r="AI918" s="72"/>
      <c r="AJ918" s="72"/>
      <c r="AK918" s="72"/>
      <c r="AL918" s="72"/>
      <c r="AM918" s="72"/>
      <c r="AN918" s="72"/>
      <c r="AO918" s="72"/>
      <c r="AP918" s="72"/>
    </row>
    <row r="919" spans="1:42" ht="13.5">
      <c r="A919" s="72"/>
      <c r="B919" s="72"/>
      <c r="C919" s="72"/>
      <c r="D919" s="72"/>
      <c r="E919" s="72"/>
      <c r="F919" s="72"/>
      <c r="G919" s="72"/>
      <c r="H919" s="72"/>
      <c r="I919" s="72"/>
      <c r="J919" s="72"/>
      <c r="K919" s="72"/>
      <c r="L919" s="72"/>
      <c r="M919" s="72"/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  <c r="AA919" s="72"/>
      <c r="AB919" s="72"/>
      <c r="AC919" s="72"/>
      <c r="AD919" s="72"/>
      <c r="AE919" s="72"/>
      <c r="AF919" s="72"/>
      <c r="AG919" s="72"/>
      <c r="AH919" s="72"/>
      <c r="AI919" s="72"/>
      <c r="AJ919" s="72"/>
      <c r="AK919" s="72"/>
      <c r="AL919" s="72"/>
      <c r="AM919" s="72"/>
      <c r="AN919" s="72"/>
      <c r="AO919" s="72"/>
      <c r="AP919" s="72"/>
    </row>
    <row r="920" spans="1:42" ht="13.5">
      <c r="A920" s="72"/>
      <c r="B920" s="72"/>
      <c r="C920" s="72"/>
      <c r="D920" s="72"/>
      <c r="E920" s="72"/>
      <c r="F920" s="72"/>
      <c r="G920" s="72"/>
      <c r="H920" s="72"/>
      <c r="I920" s="72"/>
      <c r="J920" s="72"/>
      <c r="K920" s="72"/>
      <c r="L920" s="72"/>
      <c r="M920" s="72"/>
      <c r="N920" s="72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  <c r="Z920" s="72"/>
      <c r="AA920" s="72"/>
      <c r="AB920" s="72"/>
      <c r="AC920" s="72"/>
      <c r="AD920" s="72"/>
      <c r="AE920" s="72"/>
      <c r="AF920" s="72"/>
      <c r="AG920" s="72"/>
      <c r="AH920" s="72"/>
      <c r="AI920" s="72"/>
      <c r="AJ920" s="72"/>
      <c r="AK920" s="72"/>
      <c r="AL920" s="72"/>
      <c r="AM920" s="72"/>
      <c r="AN920" s="72"/>
      <c r="AO920" s="72"/>
      <c r="AP920" s="72"/>
    </row>
    <row r="921" spans="1:42" ht="13.5">
      <c r="A921" s="72"/>
      <c r="B921" s="72"/>
      <c r="C921" s="72"/>
      <c r="D921" s="72"/>
      <c r="E921" s="72"/>
      <c r="F921" s="72"/>
      <c r="G921" s="72"/>
      <c r="H921" s="72"/>
      <c r="I921" s="72"/>
      <c r="J921" s="72"/>
      <c r="K921" s="72"/>
      <c r="L921" s="72"/>
      <c r="M921" s="72"/>
      <c r="N921" s="72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  <c r="Z921" s="72"/>
      <c r="AA921" s="72"/>
      <c r="AB921" s="72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</row>
    <row r="922" spans="1:42" ht="13.5">
      <c r="A922" s="72"/>
      <c r="B922" s="72"/>
      <c r="C922" s="72"/>
      <c r="D922" s="72"/>
      <c r="E922" s="72"/>
      <c r="F922" s="72"/>
      <c r="G922" s="72"/>
      <c r="H922" s="72"/>
      <c r="I922" s="72"/>
      <c r="J922" s="72"/>
      <c r="K922" s="72"/>
      <c r="L922" s="72"/>
      <c r="M922" s="72"/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Z922" s="72"/>
      <c r="AA922" s="72"/>
      <c r="AB922" s="72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</row>
    <row r="923" spans="1:42" ht="13.5">
      <c r="A923" s="72"/>
      <c r="B923" s="72"/>
      <c r="C923" s="72"/>
      <c r="D923" s="72"/>
      <c r="E923" s="72"/>
      <c r="F923" s="72"/>
      <c r="G923" s="72"/>
      <c r="H923" s="72"/>
      <c r="I923" s="72"/>
      <c r="J923" s="72"/>
      <c r="K923" s="72"/>
      <c r="L923" s="72"/>
      <c r="M923" s="72"/>
      <c r="N923" s="72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  <c r="Z923" s="72"/>
      <c r="AA923" s="72"/>
      <c r="AB923" s="72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</row>
    <row r="924" spans="1:42" ht="13.5">
      <c r="A924" s="72"/>
      <c r="B924" s="72"/>
      <c r="C924" s="72"/>
      <c r="D924" s="72"/>
      <c r="E924" s="72"/>
      <c r="F924" s="72"/>
      <c r="G924" s="72"/>
      <c r="H924" s="72"/>
      <c r="I924" s="72"/>
      <c r="J924" s="72"/>
      <c r="K924" s="72"/>
      <c r="L924" s="72"/>
      <c r="M924" s="72"/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  <c r="AA924" s="72"/>
      <c r="AB924" s="72"/>
      <c r="AC924" s="72"/>
      <c r="AD924" s="72"/>
      <c r="AE924" s="72"/>
      <c r="AF924" s="72"/>
      <c r="AG924" s="72"/>
      <c r="AH924" s="72"/>
      <c r="AI924" s="72"/>
      <c r="AJ924" s="72"/>
      <c r="AK924" s="72"/>
      <c r="AL924" s="72"/>
      <c r="AM924" s="72"/>
      <c r="AN924" s="72"/>
      <c r="AO924" s="72"/>
      <c r="AP924" s="72"/>
    </row>
    <row r="925" spans="1:42" ht="13.5">
      <c r="A925" s="72"/>
      <c r="B925" s="72"/>
      <c r="C925" s="72"/>
      <c r="D925" s="72"/>
      <c r="E925" s="72"/>
      <c r="F925" s="72"/>
      <c r="G925" s="72"/>
      <c r="H925" s="72"/>
      <c r="I925" s="72"/>
      <c r="J925" s="72"/>
      <c r="K925" s="72"/>
      <c r="L925" s="72"/>
      <c r="M925" s="72"/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Z925" s="72"/>
      <c r="AA925" s="72"/>
      <c r="AB925" s="72"/>
      <c r="AC925" s="72"/>
      <c r="AD925" s="72"/>
      <c r="AE925" s="72"/>
      <c r="AF925" s="72"/>
      <c r="AG925" s="72"/>
      <c r="AH925" s="72"/>
      <c r="AI925" s="72"/>
      <c r="AJ925" s="72"/>
      <c r="AK925" s="72"/>
      <c r="AL925" s="72"/>
      <c r="AM925" s="72"/>
      <c r="AN925" s="72"/>
      <c r="AO925" s="72"/>
      <c r="AP925" s="72"/>
    </row>
    <row r="926" spans="1:42" ht="13.5">
      <c r="A926" s="72"/>
      <c r="B926" s="72"/>
      <c r="C926" s="72"/>
      <c r="D926" s="72"/>
      <c r="E926" s="72"/>
      <c r="F926" s="72"/>
      <c r="G926" s="72"/>
      <c r="H926" s="72"/>
      <c r="I926" s="72"/>
      <c r="J926" s="72"/>
      <c r="K926" s="72"/>
      <c r="L926" s="72"/>
      <c r="M926" s="72"/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  <c r="Z926" s="72"/>
      <c r="AA926" s="72"/>
      <c r="AB926" s="72"/>
      <c r="AC926" s="72"/>
      <c r="AD926" s="72"/>
      <c r="AE926" s="72"/>
      <c r="AF926" s="72"/>
      <c r="AG926" s="72"/>
      <c r="AH926" s="72"/>
      <c r="AI926" s="72"/>
      <c r="AJ926" s="72"/>
      <c r="AK926" s="72"/>
      <c r="AL926" s="72"/>
      <c r="AM926" s="72"/>
      <c r="AN926" s="72"/>
      <c r="AO926" s="72"/>
      <c r="AP926" s="72"/>
    </row>
    <row r="927" spans="1:42" ht="13.5">
      <c r="A927" s="72"/>
      <c r="B927" s="72"/>
      <c r="C927" s="72"/>
      <c r="D927" s="72"/>
      <c r="E927" s="72"/>
      <c r="F927" s="72"/>
      <c r="G927" s="72"/>
      <c r="H927" s="72"/>
      <c r="I927" s="72"/>
      <c r="J927" s="72"/>
      <c r="K927" s="72"/>
      <c r="L927" s="72"/>
      <c r="M927" s="72"/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  <c r="AA927" s="72"/>
      <c r="AB927" s="72"/>
      <c r="AC927" s="72"/>
      <c r="AD927" s="72"/>
      <c r="AE927" s="72"/>
      <c r="AF927" s="72"/>
      <c r="AG927" s="72"/>
      <c r="AH927" s="72"/>
      <c r="AI927" s="72"/>
      <c r="AJ927" s="72"/>
      <c r="AK927" s="72"/>
      <c r="AL927" s="72"/>
      <c r="AM927" s="72"/>
      <c r="AN927" s="72"/>
      <c r="AO927" s="72"/>
      <c r="AP927" s="72"/>
    </row>
    <row r="928" spans="1:42" ht="13.5">
      <c r="A928" s="72"/>
      <c r="B928" s="72"/>
      <c r="C928" s="72"/>
      <c r="D928" s="72"/>
      <c r="E928" s="72"/>
      <c r="F928" s="72"/>
      <c r="G928" s="72"/>
      <c r="H928" s="72"/>
      <c r="I928" s="72"/>
      <c r="J928" s="72"/>
      <c r="K928" s="72"/>
      <c r="L928" s="72"/>
      <c r="M928" s="72"/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  <c r="AA928" s="72"/>
      <c r="AB928" s="72"/>
      <c r="AC928" s="72"/>
      <c r="AD928" s="72"/>
      <c r="AE928" s="72"/>
      <c r="AF928" s="72"/>
      <c r="AG928" s="72"/>
      <c r="AH928" s="72"/>
      <c r="AI928" s="72"/>
      <c r="AJ928" s="72"/>
      <c r="AK928" s="72"/>
      <c r="AL928" s="72"/>
      <c r="AM928" s="72"/>
      <c r="AN928" s="72"/>
      <c r="AO928" s="72"/>
      <c r="AP928" s="72"/>
    </row>
    <row r="929" spans="1:42" ht="13.5">
      <c r="A929" s="72"/>
      <c r="B929" s="72"/>
      <c r="C929" s="72"/>
      <c r="D929" s="72"/>
      <c r="E929" s="72"/>
      <c r="F929" s="72"/>
      <c r="G929" s="72"/>
      <c r="H929" s="72"/>
      <c r="I929" s="72"/>
      <c r="J929" s="72"/>
      <c r="K929" s="72"/>
      <c r="L929" s="72"/>
      <c r="M929" s="72"/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Z929" s="72"/>
      <c r="AA929" s="72"/>
      <c r="AB929" s="72"/>
      <c r="AC929" s="72"/>
      <c r="AD929" s="72"/>
      <c r="AE929" s="72"/>
      <c r="AF929" s="72"/>
      <c r="AG929" s="72"/>
      <c r="AH929" s="72"/>
      <c r="AI929" s="72"/>
      <c r="AJ929" s="72"/>
      <c r="AK929" s="72"/>
      <c r="AL929" s="72"/>
      <c r="AM929" s="72"/>
      <c r="AN929" s="72"/>
      <c r="AO929" s="72"/>
      <c r="AP929" s="72"/>
    </row>
    <row r="930" spans="1:42" ht="13.5">
      <c r="A930" s="72"/>
      <c r="B930" s="72"/>
      <c r="C930" s="72"/>
      <c r="D930" s="72"/>
      <c r="E930" s="72"/>
      <c r="F930" s="72"/>
      <c r="G930" s="72"/>
      <c r="H930" s="72"/>
      <c r="I930" s="72"/>
      <c r="J930" s="72"/>
      <c r="K930" s="72"/>
      <c r="L930" s="72"/>
      <c r="M930" s="72"/>
      <c r="N930" s="72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Z930" s="72"/>
      <c r="AA930" s="72"/>
      <c r="AB930" s="72"/>
      <c r="AC930" s="72"/>
      <c r="AD930" s="72"/>
      <c r="AE930" s="72"/>
      <c r="AF930" s="72"/>
      <c r="AG930" s="72"/>
      <c r="AH930" s="72"/>
      <c r="AI930" s="72"/>
      <c r="AJ930" s="72"/>
      <c r="AK930" s="72"/>
      <c r="AL930" s="72"/>
      <c r="AM930" s="72"/>
      <c r="AN930" s="72"/>
      <c r="AO930" s="72"/>
      <c r="AP930" s="72"/>
    </row>
    <row r="931" spans="1:42" ht="13.5">
      <c r="A931" s="72"/>
      <c r="B931" s="72"/>
      <c r="C931" s="72"/>
      <c r="D931" s="72"/>
      <c r="E931" s="72"/>
      <c r="F931" s="72"/>
      <c r="G931" s="72"/>
      <c r="H931" s="72"/>
      <c r="I931" s="72"/>
      <c r="J931" s="72"/>
      <c r="K931" s="72"/>
      <c r="L931" s="72"/>
      <c r="M931" s="72"/>
      <c r="N931" s="72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  <c r="Z931" s="72"/>
      <c r="AA931" s="72"/>
      <c r="AB931" s="72"/>
      <c r="AC931" s="72"/>
      <c r="AD931" s="72"/>
      <c r="AE931" s="72"/>
      <c r="AF931" s="72"/>
      <c r="AG931" s="72"/>
      <c r="AH931" s="72"/>
      <c r="AI931" s="72"/>
      <c r="AJ931" s="72"/>
      <c r="AK931" s="72"/>
      <c r="AL931" s="72"/>
      <c r="AM931" s="72"/>
      <c r="AN931" s="72"/>
      <c r="AO931" s="72"/>
      <c r="AP931" s="72"/>
    </row>
    <row r="932" spans="1:42" ht="13.5">
      <c r="A932" s="72"/>
      <c r="B932" s="72"/>
      <c r="C932" s="72"/>
      <c r="D932" s="72"/>
      <c r="E932" s="72"/>
      <c r="F932" s="72"/>
      <c r="G932" s="72"/>
      <c r="H932" s="72"/>
      <c r="I932" s="72"/>
      <c r="J932" s="72"/>
      <c r="K932" s="72"/>
      <c r="L932" s="72"/>
      <c r="M932" s="72"/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  <c r="Z932" s="72"/>
      <c r="AA932" s="72"/>
      <c r="AB932" s="72"/>
      <c r="AC932" s="72"/>
      <c r="AD932" s="72"/>
      <c r="AE932" s="72"/>
      <c r="AF932" s="72"/>
      <c r="AG932" s="72"/>
      <c r="AH932" s="72"/>
      <c r="AI932" s="72"/>
      <c r="AJ932" s="72"/>
      <c r="AK932" s="72"/>
      <c r="AL932" s="72"/>
      <c r="AM932" s="72"/>
      <c r="AN932" s="72"/>
      <c r="AO932" s="72"/>
      <c r="AP932" s="72"/>
    </row>
    <row r="933" spans="1:42" ht="13.5">
      <c r="A933" s="72"/>
      <c r="B933" s="72"/>
      <c r="C933" s="72"/>
      <c r="D933" s="72"/>
      <c r="E933" s="72"/>
      <c r="F933" s="72"/>
      <c r="G933" s="72"/>
      <c r="H933" s="72"/>
      <c r="I933" s="72"/>
      <c r="J933" s="72"/>
      <c r="K933" s="72"/>
      <c r="L933" s="72"/>
      <c r="M933" s="72"/>
      <c r="N933" s="72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  <c r="Z933" s="72"/>
      <c r="AA933" s="72"/>
      <c r="AB933" s="72"/>
      <c r="AC933" s="72"/>
      <c r="AD933" s="72"/>
      <c r="AE933" s="72"/>
      <c r="AF933" s="72"/>
      <c r="AG933" s="72"/>
      <c r="AH933" s="72"/>
      <c r="AI933" s="72"/>
      <c r="AJ933" s="72"/>
      <c r="AK933" s="72"/>
      <c r="AL933" s="72"/>
      <c r="AM933" s="72"/>
      <c r="AN933" s="72"/>
      <c r="AO933" s="72"/>
      <c r="AP933" s="72"/>
    </row>
    <row r="934" spans="1:42" ht="13.5">
      <c r="A934" s="72"/>
      <c r="B934" s="72"/>
      <c r="C934" s="72"/>
      <c r="D934" s="72"/>
      <c r="E934" s="72"/>
      <c r="F934" s="72"/>
      <c r="G934" s="72"/>
      <c r="H934" s="72"/>
      <c r="I934" s="72"/>
      <c r="J934" s="72"/>
      <c r="K934" s="72"/>
      <c r="L934" s="72"/>
      <c r="M934" s="72"/>
      <c r="N934" s="72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  <c r="Z934" s="72"/>
      <c r="AA934" s="72"/>
      <c r="AB934" s="72"/>
      <c r="AC934" s="72"/>
      <c r="AD934" s="72"/>
      <c r="AE934" s="72"/>
      <c r="AF934" s="72"/>
      <c r="AG934" s="72"/>
      <c r="AH934" s="72"/>
      <c r="AI934" s="72"/>
      <c r="AJ934" s="72"/>
      <c r="AK934" s="72"/>
      <c r="AL934" s="72"/>
      <c r="AM934" s="72"/>
      <c r="AN934" s="72"/>
      <c r="AO934" s="72"/>
      <c r="AP934" s="72"/>
    </row>
    <row r="935" spans="1:42" ht="13.5">
      <c r="A935" s="72"/>
      <c r="B935" s="72"/>
      <c r="C935" s="72"/>
      <c r="D935" s="72"/>
      <c r="E935" s="72"/>
      <c r="F935" s="72"/>
      <c r="G935" s="72"/>
      <c r="H935" s="72"/>
      <c r="I935" s="72"/>
      <c r="J935" s="72"/>
      <c r="K935" s="72"/>
      <c r="L935" s="72"/>
      <c r="M935" s="72"/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  <c r="Z935" s="72"/>
      <c r="AA935" s="72"/>
      <c r="AB935" s="72"/>
      <c r="AC935" s="72"/>
      <c r="AD935" s="72"/>
      <c r="AE935" s="72"/>
      <c r="AF935" s="72"/>
      <c r="AG935" s="72"/>
      <c r="AH935" s="72"/>
      <c r="AI935" s="72"/>
      <c r="AJ935" s="72"/>
      <c r="AK935" s="72"/>
      <c r="AL935" s="72"/>
      <c r="AM935" s="72"/>
      <c r="AN935" s="72"/>
      <c r="AO935" s="72"/>
      <c r="AP935" s="72"/>
    </row>
    <row r="936" spans="1:42" ht="13.5">
      <c r="A936" s="72"/>
      <c r="B936" s="72"/>
      <c r="C936" s="72"/>
      <c r="D936" s="72"/>
      <c r="E936" s="72"/>
      <c r="F936" s="72"/>
      <c r="G936" s="72"/>
      <c r="H936" s="72"/>
      <c r="I936" s="72"/>
      <c r="J936" s="72"/>
      <c r="K936" s="72"/>
      <c r="L936" s="72"/>
      <c r="M936" s="72"/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  <c r="Z936" s="72"/>
      <c r="AA936" s="72"/>
      <c r="AB936" s="72"/>
      <c r="AC936" s="72"/>
      <c r="AD936" s="72"/>
      <c r="AE936" s="72"/>
      <c r="AF936" s="72"/>
      <c r="AG936" s="72"/>
      <c r="AH936" s="72"/>
      <c r="AI936" s="72"/>
      <c r="AJ936" s="72"/>
      <c r="AK936" s="72"/>
      <c r="AL936" s="72"/>
      <c r="AM936" s="72"/>
      <c r="AN936" s="72"/>
      <c r="AO936" s="72"/>
      <c r="AP936" s="72"/>
    </row>
    <row r="937" spans="1:42" ht="13.5">
      <c r="A937" s="72"/>
      <c r="B937" s="72"/>
      <c r="C937" s="72"/>
      <c r="D937" s="72"/>
      <c r="E937" s="72"/>
      <c r="F937" s="72"/>
      <c r="G937" s="72"/>
      <c r="H937" s="72"/>
      <c r="I937" s="72"/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  <c r="AA937" s="72"/>
      <c r="AB937" s="72"/>
      <c r="AC937" s="72"/>
      <c r="AD937" s="72"/>
      <c r="AE937" s="72"/>
      <c r="AF937" s="72"/>
      <c r="AG937" s="72"/>
      <c r="AH937" s="72"/>
      <c r="AI937" s="72"/>
      <c r="AJ937" s="72"/>
      <c r="AK937" s="72"/>
      <c r="AL937" s="72"/>
      <c r="AM937" s="72"/>
      <c r="AN937" s="72"/>
      <c r="AO937" s="72"/>
      <c r="AP937" s="72"/>
    </row>
    <row r="938" spans="1:42" ht="13.5">
      <c r="A938" s="72"/>
      <c r="B938" s="72"/>
      <c r="C938" s="72"/>
      <c r="D938" s="72"/>
      <c r="E938" s="72"/>
      <c r="F938" s="72"/>
      <c r="G938" s="72"/>
      <c r="H938" s="72"/>
      <c r="I938" s="72"/>
      <c r="J938" s="72"/>
      <c r="K938" s="72"/>
      <c r="L938" s="72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  <c r="AA938" s="72"/>
      <c r="AB938" s="72"/>
      <c r="AC938" s="72"/>
      <c r="AD938" s="72"/>
      <c r="AE938" s="72"/>
      <c r="AF938" s="72"/>
      <c r="AG938" s="72"/>
      <c r="AH938" s="72"/>
      <c r="AI938" s="72"/>
      <c r="AJ938" s="72"/>
      <c r="AK938" s="72"/>
      <c r="AL938" s="72"/>
      <c r="AM938" s="72"/>
      <c r="AN938" s="72"/>
      <c r="AO938" s="72"/>
      <c r="AP938" s="72"/>
    </row>
    <row r="939" spans="1:42" ht="13.5">
      <c r="A939" s="72"/>
      <c r="B939" s="72"/>
      <c r="C939" s="72"/>
      <c r="D939" s="72"/>
      <c r="E939" s="72"/>
      <c r="F939" s="72"/>
      <c r="G939" s="72"/>
      <c r="H939" s="72"/>
      <c r="I939" s="72"/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  <c r="AA939" s="72"/>
      <c r="AB939" s="72"/>
      <c r="AC939" s="72"/>
      <c r="AD939" s="72"/>
      <c r="AE939" s="72"/>
      <c r="AF939" s="72"/>
      <c r="AG939" s="72"/>
      <c r="AH939" s="72"/>
      <c r="AI939" s="72"/>
      <c r="AJ939" s="72"/>
      <c r="AK939" s="72"/>
      <c r="AL939" s="72"/>
      <c r="AM939" s="72"/>
      <c r="AN939" s="72"/>
      <c r="AO939" s="72"/>
      <c r="AP939" s="72"/>
    </row>
    <row r="940" spans="1:42" ht="13.5">
      <c r="A940" s="72"/>
      <c r="B940" s="72"/>
      <c r="C940" s="72"/>
      <c r="D940" s="72"/>
      <c r="E940" s="72"/>
      <c r="F940" s="72"/>
      <c r="G940" s="72"/>
      <c r="H940" s="72"/>
      <c r="I940" s="72"/>
      <c r="J940" s="72"/>
      <c r="K940" s="72"/>
      <c r="L940" s="72"/>
      <c r="M940" s="72"/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  <c r="Z940" s="72"/>
      <c r="AA940" s="72"/>
      <c r="AB940" s="72"/>
      <c r="AC940" s="72"/>
      <c r="AD940" s="72"/>
      <c r="AE940" s="72"/>
      <c r="AF940" s="72"/>
      <c r="AG940" s="72"/>
      <c r="AH940" s="72"/>
      <c r="AI940" s="72"/>
      <c r="AJ940" s="72"/>
      <c r="AK940" s="72"/>
      <c r="AL940" s="72"/>
      <c r="AM940" s="72"/>
      <c r="AN940" s="72"/>
      <c r="AO940" s="72"/>
      <c r="AP940" s="72"/>
    </row>
    <row r="941" spans="1:42" ht="13.5">
      <c r="A941" s="72"/>
      <c r="B941" s="72"/>
      <c r="C941" s="72"/>
      <c r="D941" s="72"/>
      <c r="E941" s="72"/>
      <c r="F941" s="72"/>
      <c r="G941" s="72"/>
      <c r="H941" s="72"/>
      <c r="I941" s="72"/>
      <c r="J941" s="72"/>
      <c r="K941" s="72"/>
      <c r="L941" s="72"/>
      <c r="M941" s="72"/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  <c r="Z941" s="72"/>
      <c r="AA941" s="72"/>
      <c r="AB941" s="72"/>
      <c r="AC941" s="72"/>
      <c r="AD941" s="72"/>
      <c r="AE941" s="72"/>
      <c r="AF941" s="72"/>
      <c r="AG941" s="72"/>
      <c r="AH941" s="72"/>
      <c r="AI941" s="72"/>
      <c r="AJ941" s="72"/>
      <c r="AK941" s="72"/>
      <c r="AL941" s="72"/>
      <c r="AM941" s="72"/>
      <c r="AN941" s="72"/>
      <c r="AO941" s="72"/>
      <c r="AP941" s="72"/>
    </row>
    <row r="942" spans="1:42" ht="13.5">
      <c r="A942" s="72"/>
      <c r="B942" s="72"/>
      <c r="C942" s="72"/>
      <c r="D942" s="72"/>
      <c r="E942" s="72"/>
      <c r="F942" s="72"/>
      <c r="G942" s="72"/>
      <c r="H942" s="72"/>
      <c r="I942" s="72"/>
      <c r="J942" s="72"/>
      <c r="K942" s="72"/>
      <c r="L942" s="72"/>
      <c r="M942" s="72"/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Z942" s="72"/>
      <c r="AA942" s="72"/>
      <c r="AB942" s="72"/>
      <c r="AC942" s="72"/>
      <c r="AD942" s="72"/>
      <c r="AE942" s="72"/>
      <c r="AF942" s="72"/>
      <c r="AG942" s="72"/>
      <c r="AH942" s="72"/>
      <c r="AI942" s="72"/>
      <c r="AJ942" s="72"/>
      <c r="AK942" s="72"/>
      <c r="AL942" s="72"/>
      <c r="AM942" s="72"/>
      <c r="AN942" s="72"/>
      <c r="AO942" s="72"/>
      <c r="AP942" s="72"/>
    </row>
    <row r="943" spans="1:42" ht="13.5">
      <c r="A943" s="72"/>
      <c r="B943" s="72"/>
      <c r="C943" s="72"/>
      <c r="D943" s="72"/>
      <c r="E943" s="72"/>
      <c r="F943" s="72"/>
      <c r="G943" s="72"/>
      <c r="H943" s="72"/>
      <c r="I943" s="72"/>
      <c r="J943" s="72"/>
      <c r="K943" s="72"/>
      <c r="L943" s="72"/>
      <c r="M943" s="72"/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  <c r="Z943" s="72"/>
      <c r="AA943" s="72"/>
      <c r="AB943" s="72"/>
      <c r="AC943" s="72"/>
      <c r="AD943" s="72"/>
      <c r="AE943" s="72"/>
      <c r="AF943" s="72"/>
      <c r="AG943" s="72"/>
      <c r="AH943" s="72"/>
      <c r="AI943" s="72"/>
      <c r="AJ943" s="72"/>
      <c r="AK943" s="72"/>
      <c r="AL943" s="72"/>
      <c r="AM943" s="72"/>
      <c r="AN943" s="72"/>
      <c r="AO943" s="72"/>
      <c r="AP943" s="72"/>
    </row>
    <row r="944" spans="1:42" ht="13.5">
      <c r="A944" s="72"/>
      <c r="B944" s="72"/>
      <c r="C944" s="72"/>
      <c r="D944" s="72"/>
      <c r="E944" s="72"/>
      <c r="F944" s="72"/>
      <c r="G944" s="72"/>
      <c r="H944" s="72"/>
      <c r="I944" s="72"/>
      <c r="J944" s="72"/>
      <c r="K944" s="72"/>
      <c r="L944" s="72"/>
      <c r="M944" s="72"/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Z944" s="72"/>
      <c r="AA944" s="72"/>
      <c r="AB944" s="72"/>
      <c r="AC944" s="72"/>
      <c r="AD944" s="72"/>
      <c r="AE944" s="72"/>
      <c r="AF944" s="72"/>
      <c r="AG944" s="72"/>
      <c r="AH944" s="72"/>
      <c r="AI944" s="72"/>
      <c r="AJ944" s="72"/>
      <c r="AK944" s="72"/>
      <c r="AL944" s="72"/>
      <c r="AM944" s="72"/>
      <c r="AN944" s="72"/>
      <c r="AO944" s="72"/>
      <c r="AP944" s="72"/>
    </row>
    <row r="945" spans="1:42" ht="13.5">
      <c r="A945" s="72"/>
      <c r="B945" s="72"/>
      <c r="C945" s="72"/>
      <c r="D945" s="72"/>
      <c r="E945" s="72"/>
      <c r="F945" s="72"/>
      <c r="G945" s="72"/>
      <c r="H945" s="72"/>
      <c r="I945" s="72"/>
      <c r="J945" s="72"/>
      <c r="K945" s="72"/>
      <c r="L945" s="72"/>
      <c r="M945" s="72"/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  <c r="Z945" s="72"/>
      <c r="AA945" s="72"/>
      <c r="AB945" s="72"/>
      <c r="AC945" s="72"/>
      <c r="AD945" s="72"/>
      <c r="AE945" s="72"/>
      <c r="AF945" s="72"/>
      <c r="AG945" s="72"/>
      <c r="AH945" s="72"/>
      <c r="AI945" s="72"/>
      <c r="AJ945" s="72"/>
      <c r="AK945" s="72"/>
      <c r="AL945" s="72"/>
      <c r="AM945" s="72"/>
      <c r="AN945" s="72"/>
      <c r="AO945" s="72"/>
      <c r="AP945" s="72"/>
    </row>
    <row r="946" spans="1:42" ht="13.5">
      <c r="A946" s="72"/>
      <c r="B946" s="72"/>
      <c r="C946" s="72"/>
      <c r="D946" s="72"/>
      <c r="E946" s="72"/>
      <c r="F946" s="72"/>
      <c r="G946" s="72"/>
      <c r="H946" s="72"/>
      <c r="I946" s="72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Z946" s="72"/>
      <c r="AA946" s="72"/>
      <c r="AB946" s="72"/>
      <c r="AC946" s="72"/>
      <c r="AD946" s="72"/>
      <c r="AE946" s="72"/>
      <c r="AF946" s="72"/>
      <c r="AG946" s="72"/>
      <c r="AH946" s="72"/>
      <c r="AI946" s="72"/>
      <c r="AJ946" s="72"/>
      <c r="AK946" s="72"/>
      <c r="AL946" s="72"/>
      <c r="AM946" s="72"/>
      <c r="AN946" s="72"/>
      <c r="AO946" s="72"/>
      <c r="AP946" s="72"/>
    </row>
    <row r="947" spans="1:42" ht="13.5">
      <c r="A947" s="72"/>
      <c r="B947" s="72"/>
      <c r="C947" s="72"/>
      <c r="D947" s="72"/>
      <c r="E947" s="72"/>
      <c r="F947" s="72"/>
      <c r="G947" s="72"/>
      <c r="H947" s="72"/>
      <c r="I947" s="72"/>
      <c r="J947" s="72"/>
      <c r="K947" s="72"/>
      <c r="L947" s="72"/>
      <c r="M947" s="72"/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Z947" s="72"/>
      <c r="AA947" s="72"/>
      <c r="AB947" s="72"/>
      <c r="AC947" s="72"/>
      <c r="AD947" s="72"/>
      <c r="AE947" s="72"/>
      <c r="AF947" s="72"/>
      <c r="AG947" s="72"/>
      <c r="AH947" s="72"/>
      <c r="AI947" s="72"/>
      <c r="AJ947" s="72"/>
      <c r="AK947" s="72"/>
      <c r="AL947" s="72"/>
      <c r="AM947" s="72"/>
      <c r="AN947" s="72"/>
      <c r="AO947" s="72"/>
      <c r="AP947" s="72"/>
    </row>
    <row r="948" spans="1:42" ht="13.5">
      <c r="A948" s="72"/>
      <c r="B948" s="72"/>
      <c r="C948" s="72"/>
      <c r="D948" s="72"/>
      <c r="E948" s="72"/>
      <c r="F948" s="72"/>
      <c r="G948" s="72"/>
      <c r="H948" s="72"/>
      <c r="I948" s="72"/>
      <c r="J948" s="72"/>
      <c r="K948" s="72"/>
      <c r="L948" s="72"/>
      <c r="M948" s="72"/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  <c r="Z948" s="72"/>
      <c r="AA948" s="72"/>
      <c r="AB948" s="72"/>
      <c r="AC948" s="72"/>
      <c r="AD948" s="72"/>
      <c r="AE948" s="72"/>
      <c r="AF948" s="72"/>
      <c r="AG948" s="72"/>
      <c r="AH948" s="72"/>
      <c r="AI948" s="72"/>
      <c r="AJ948" s="72"/>
      <c r="AK948" s="72"/>
      <c r="AL948" s="72"/>
      <c r="AM948" s="72"/>
      <c r="AN948" s="72"/>
      <c r="AO948" s="72"/>
      <c r="AP948" s="72"/>
    </row>
    <row r="949" spans="1:42" ht="13.5">
      <c r="A949" s="72"/>
      <c r="B949" s="72"/>
      <c r="C949" s="72"/>
      <c r="D949" s="72"/>
      <c r="E949" s="72"/>
      <c r="F949" s="72"/>
      <c r="G949" s="72"/>
      <c r="H949" s="72"/>
      <c r="I949" s="72"/>
      <c r="J949" s="72"/>
      <c r="K949" s="72"/>
      <c r="L949" s="72"/>
      <c r="M949" s="72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  <c r="Z949" s="72"/>
      <c r="AA949" s="72"/>
      <c r="AB949" s="72"/>
      <c r="AC949" s="72"/>
      <c r="AD949" s="72"/>
      <c r="AE949" s="72"/>
      <c r="AF949" s="72"/>
      <c r="AG949" s="72"/>
      <c r="AH949" s="72"/>
      <c r="AI949" s="72"/>
      <c r="AJ949" s="72"/>
      <c r="AK949" s="72"/>
      <c r="AL949" s="72"/>
      <c r="AM949" s="72"/>
      <c r="AN949" s="72"/>
      <c r="AO949" s="72"/>
      <c r="AP949" s="72"/>
    </row>
    <row r="950" spans="1:42" ht="13.5">
      <c r="A950" s="72"/>
      <c r="B950" s="72"/>
      <c r="C950" s="72"/>
      <c r="D950" s="72"/>
      <c r="E950" s="72"/>
      <c r="F950" s="72"/>
      <c r="G950" s="72"/>
      <c r="H950" s="72"/>
      <c r="I950" s="72"/>
      <c r="J950" s="72"/>
      <c r="K950" s="72"/>
      <c r="L950" s="72"/>
      <c r="M950" s="72"/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  <c r="Z950" s="72"/>
      <c r="AA950" s="72"/>
      <c r="AB950" s="72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</row>
    <row r="951" spans="1:42" ht="13.5">
      <c r="A951" s="72"/>
      <c r="B951" s="72"/>
      <c r="C951" s="72"/>
      <c r="D951" s="72"/>
      <c r="E951" s="72"/>
      <c r="F951" s="72"/>
      <c r="G951" s="72"/>
      <c r="H951" s="72"/>
      <c r="I951" s="72"/>
      <c r="J951" s="72"/>
      <c r="K951" s="72"/>
      <c r="L951" s="72"/>
      <c r="M951" s="72"/>
      <c r="N951" s="72"/>
      <c r="O951" s="72"/>
      <c r="P951" s="72"/>
      <c r="Q951" s="72"/>
      <c r="R951" s="72"/>
      <c r="S951" s="72"/>
      <c r="T951" s="72"/>
      <c r="U951" s="72"/>
      <c r="V951" s="72"/>
      <c r="W951" s="72"/>
      <c r="X951" s="72"/>
      <c r="Y951" s="72"/>
      <c r="Z951" s="72"/>
      <c r="AA951" s="72"/>
      <c r="AB951" s="72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</row>
    <row r="952" spans="1:42" ht="13.5">
      <c r="A952" s="72"/>
      <c r="B952" s="72"/>
      <c r="C952" s="72"/>
      <c r="D952" s="72"/>
      <c r="E952" s="72"/>
      <c r="F952" s="72"/>
      <c r="G952" s="72"/>
      <c r="H952" s="72"/>
      <c r="I952" s="72"/>
      <c r="J952" s="72"/>
      <c r="K952" s="72"/>
      <c r="L952" s="72"/>
      <c r="M952" s="72"/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  <c r="Z952" s="72"/>
      <c r="AA952" s="72"/>
      <c r="AB952" s="72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</row>
    <row r="953" spans="1:42" ht="13.5">
      <c r="A953" s="72"/>
      <c r="B953" s="72"/>
      <c r="C953" s="72"/>
      <c r="D953" s="72"/>
      <c r="E953" s="72"/>
      <c r="F953" s="72"/>
      <c r="G953" s="72"/>
      <c r="H953" s="72"/>
      <c r="I953" s="72"/>
      <c r="J953" s="72"/>
      <c r="K953" s="72"/>
      <c r="L953" s="72"/>
      <c r="M953" s="72"/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  <c r="Z953" s="72"/>
      <c r="AA953" s="72"/>
      <c r="AB953" s="72"/>
      <c r="AC953" s="72"/>
      <c r="AD953" s="72"/>
      <c r="AE953" s="72"/>
      <c r="AF953" s="72"/>
      <c r="AG953" s="72"/>
      <c r="AH953" s="72"/>
      <c r="AI953" s="72"/>
      <c r="AJ953" s="72"/>
      <c r="AK953" s="72"/>
      <c r="AL953" s="72"/>
      <c r="AM953" s="72"/>
      <c r="AN953" s="72"/>
      <c r="AO953" s="72"/>
      <c r="AP953" s="72"/>
    </row>
    <row r="954" spans="1:42" ht="13.5">
      <c r="A954" s="72"/>
      <c r="B954" s="72"/>
      <c r="C954" s="72"/>
      <c r="D954" s="72"/>
      <c r="E954" s="72"/>
      <c r="F954" s="72"/>
      <c r="G954" s="72"/>
      <c r="H954" s="72"/>
      <c r="I954" s="72"/>
      <c r="J954" s="72"/>
      <c r="K954" s="72"/>
      <c r="L954" s="72"/>
      <c r="M954" s="72"/>
      <c r="N954" s="72"/>
      <c r="O954" s="72"/>
      <c r="P954" s="72"/>
      <c r="Q954" s="72"/>
      <c r="R954" s="72"/>
      <c r="S954" s="72"/>
      <c r="T954" s="72"/>
      <c r="U954" s="72"/>
      <c r="V954" s="72"/>
      <c r="W954" s="72"/>
      <c r="X954" s="72"/>
      <c r="Y954" s="72"/>
      <c r="Z954" s="72"/>
      <c r="AA954" s="72"/>
      <c r="AB954" s="72"/>
      <c r="AC954" s="72"/>
      <c r="AD954" s="72"/>
      <c r="AE954" s="72"/>
      <c r="AF954" s="72"/>
      <c r="AG954" s="72"/>
      <c r="AH954" s="72"/>
      <c r="AI954" s="72"/>
      <c r="AJ954" s="72"/>
      <c r="AK954" s="72"/>
      <c r="AL954" s="72"/>
      <c r="AM954" s="72"/>
      <c r="AN954" s="72"/>
      <c r="AO954" s="72"/>
      <c r="AP954" s="72"/>
    </row>
    <row r="955" spans="1:42" ht="13.5">
      <c r="A955" s="72"/>
      <c r="B955" s="72"/>
      <c r="C955" s="72"/>
      <c r="D955" s="72"/>
      <c r="E955" s="72"/>
      <c r="F955" s="72"/>
      <c r="G955" s="72"/>
      <c r="H955" s="72"/>
      <c r="I955" s="72"/>
      <c r="J955" s="72"/>
      <c r="K955" s="72"/>
      <c r="L955" s="72"/>
      <c r="M955" s="72"/>
      <c r="N955" s="72"/>
      <c r="O955" s="72"/>
      <c r="P955" s="72"/>
      <c r="Q955" s="72"/>
      <c r="R955" s="72"/>
      <c r="S955" s="72"/>
      <c r="T955" s="72"/>
      <c r="U955" s="72"/>
      <c r="V955" s="72"/>
      <c r="W955" s="72"/>
      <c r="X955" s="72"/>
      <c r="Y955" s="72"/>
      <c r="Z955" s="72"/>
      <c r="AA955" s="72"/>
      <c r="AB955" s="72"/>
      <c r="AC955" s="72"/>
      <c r="AD955" s="72"/>
      <c r="AE955" s="72"/>
      <c r="AF955" s="72"/>
      <c r="AG955" s="72"/>
      <c r="AH955" s="72"/>
      <c r="AI955" s="72"/>
      <c r="AJ955" s="72"/>
      <c r="AK955" s="72"/>
      <c r="AL955" s="72"/>
      <c r="AM955" s="72"/>
      <c r="AN955" s="72"/>
      <c r="AO955" s="72"/>
      <c r="AP955" s="72"/>
    </row>
    <row r="956" spans="1:42" ht="13.5">
      <c r="A956" s="72"/>
      <c r="B956" s="72"/>
      <c r="C956" s="72"/>
      <c r="D956" s="72"/>
      <c r="E956" s="72"/>
      <c r="F956" s="72"/>
      <c r="G956" s="72"/>
      <c r="H956" s="72"/>
      <c r="I956" s="72"/>
      <c r="J956" s="72"/>
      <c r="K956" s="72"/>
      <c r="L956" s="72"/>
      <c r="M956" s="72"/>
      <c r="N956" s="72"/>
      <c r="O956" s="72"/>
      <c r="P956" s="72"/>
      <c r="Q956" s="72"/>
      <c r="R956" s="72"/>
      <c r="S956" s="72"/>
      <c r="T956" s="72"/>
      <c r="U956" s="72"/>
      <c r="V956" s="72"/>
      <c r="W956" s="72"/>
      <c r="X956" s="72"/>
      <c r="Y956" s="72"/>
      <c r="Z956" s="72"/>
      <c r="AA956" s="72"/>
      <c r="AB956" s="72"/>
      <c r="AC956" s="72"/>
      <c r="AD956" s="72"/>
      <c r="AE956" s="72"/>
      <c r="AF956" s="72"/>
      <c r="AG956" s="72"/>
      <c r="AH956" s="72"/>
      <c r="AI956" s="72"/>
      <c r="AJ956" s="72"/>
      <c r="AK956" s="72"/>
      <c r="AL956" s="72"/>
      <c r="AM956" s="72"/>
      <c r="AN956" s="72"/>
      <c r="AO956" s="72"/>
      <c r="AP956" s="72"/>
    </row>
    <row r="957" spans="1:42" ht="13.5">
      <c r="A957" s="72"/>
      <c r="B957" s="72"/>
      <c r="C957" s="72"/>
      <c r="D957" s="72"/>
      <c r="E957" s="72"/>
      <c r="F957" s="72"/>
      <c r="G957" s="72"/>
      <c r="H957" s="72"/>
      <c r="I957" s="72"/>
      <c r="J957" s="72"/>
      <c r="K957" s="72"/>
      <c r="L957" s="72"/>
      <c r="M957" s="72"/>
      <c r="N957" s="72"/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  <c r="Z957" s="72"/>
      <c r="AA957" s="72"/>
      <c r="AB957" s="72"/>
      <c r="AC957" s="72"/>
      <c r="AD957" s="72"/>
      <c r="AE957" s="72"/>
      <c r="AF957" s="72"/>
      <c r="AG957" s="72"/>
      <c r="AH957" s="72"/>
      <c r="AI957" s="72"/>
      <c r="AJ957" s="72"/>
      <c r="AK957" s="72"/>
      <c r="AL957" s="72"/>
      <c r="AM957" s="72"/>
      <c r="AN957" s="72"/>
      <c r="AO957" s="72"/>
      <c r="AP957" s="72"/>
    </row>
    <row r="958" spans="1:42" ht="13.5">
      <c r="A958" s="72"/>
      <c r="B958" s="72"/>
      <c r="C958" s="72"/>
      <c r="D958" s="72"/>
      <c r="E958" s="72"/>
      <c r="F958" s="72"/>
      <c r="G958" s="72"/>
      <c r="H958" s="72"/>
      <c r="I958" s="72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  <c r="U958" s="72"/>
      <c r="V958" s="72"/>
      <c r="W958" s="72"/>
      <c r="X958" s="72"/>
      <c r="Y958" s="72"/>
      <c r="Z958" s="72"/>
      <c r="AA958" s="72"/>
      <c r="AB958" s="72"/>
      <c r="AC958" s="72"/>
      <c r="AD958" s="72"/>
      <c r="AE958" s="72"/>
      <c r="AF958" s="72"/>
      <c r="AG958" s="72"/>
      <c r="AH958" s="72"/>
      <c r="AI958" s="72"/>
      <c r="AJ958" s="72"/>
      <c r="AK958" s="72"/>
      <c r="AL958" s="72"/>
      <c r="AM958" s="72"/>
      <c r="AN958" s="72"/>
      <c r="AO958" s="72"/>
      <c r="AP958" s="72"/>
    </row>
    <row r="959" spans="1:42" ht="13.5">
      <c r="A959" s="72"/>
      <c r="B959" s="72"/>
      <c r="C959" s="72"/>
      <c r="D959" s="72"/>
      <c r="E959" s="72"/>
      <c r="F959" s="72"/>
      <c r="G959" s="72"/>
      <c r="H959" s="72"/>
      <c r="I959" s="72"/>
      <c r="J959" s="72"/>
      <c r="K959" s="72"/>
      <c r="L959" s="72"/>
      <c r="M959" s="72"/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  <c r="Z959" s="72"/>
      <c r="AA959" s="72"/>
      <c r="AB959" s="72"/>
      <c r="AC959" s="72"/>
      <c r="AD959" s="72"/>
      <c r="AE959" s="72"/>
      <c r="AF959" s="72"/>
      <c r="AG959" s="72"/>
      <c r="AH959" s="72"/>
      <c r="AI959" s="72"/>
      <c r="AJ959" s="72"/>
      <c r="AK959" s="72"/>
      <c r="AL959" s="72"/>
      <c r="AM959" s="72"/>
      <c r="AN959" s="72"/>
      <c r="AO959" s="72"/>
      <c r="AP959" s="72"/>
    </row>
    <row r="960" spans="1:42" ht="13.5">
      <c r="A960" s="72"/>
      <c r="B960" s="72"/>
      <c r="C960" s="72"/>
      <c r="D960" s="72"/>
      <c r="E960" s="72"/>
      <c r="F960" s="72"/>
      <c r="G960" s="72"/>
      <c r="H960" s="72"/>
      <c r="I960" s="72"/>
      <c r="J960" s="72"/>
      <c r="K960" s="72"/>
      <c r="L960" s="72"/>
      <c r="M960" s="72"/>
      <c r="N960" s="72"/>
      <c r="O960" s="72"/>
      <c r="P960" s="72"/>
      <c r="Q960" s="72"/>
      <c r="R960" s="72"/>
      <c r="S960" s="72"/>
      <c r="T960" s="72"/>
      <c r="U960" s="72"/>
      <c r="V960" s="72"/>
      <c r="W960" s="72"/>
      <c r="X960" s="72"/>
      <c r="Y960" s="72"/>
      <c r="Z960" s="72"/>
      <c r="AA960" s="72"/>
      <c r="AB960" s="72"/>
      <c r="AC960" s="72"/>
      <c r="AD960" s="72"/>
      <c r="AE960" s="72"/>
      <c r="AF960" s="72"/>
      <c r="AG960" s="72"/>
      <c r="AH960" s="72"/>
      <c r="AI960" s="72"/>
      <c r="AJ960" s="72"/>
      <c r="AK960" s="72"/>
      <c r="AL960" s="72"/>
      <c r="AM960" s="72"/>
      <c r="AN960" s="72"/>
      <c r="AO960" s="72"/>
      <c r="AP960" s="72"/>
    </row>
    <row r="961" spans="1:42" ht="13.5">
      <c r="A961" s="72"/>
      <c r="B961" s="72"/>
      <c r="C961" s="72"/>
      <c r="D961" s="72"/>
      <c r="E961" s="72"/>
      <c r="F961" s="72"/>
      <c r="G961" s="72"/>
      <c r="H961" s="72"/>
      <c r="I961" s="72"/>
      <c r="J961" s="72"/>
      <c r="K961" s="72"/>
      <c r="L961" s="72"/>
      <c r="M961" s="72"/>
      <c r="N961" s="72"/>
      <c r="O961" s="72"/>
      <c r="P961" s="72"/>
      <c r="Q961" s="72"/>
      <c r="R961" s="72"/>
      <c r="S961" s="72"/>
      <c r="T961" s="72"/>
      <c r="U961" s="72"/>
      <c r="V961" s="72"/>
      <c r="W961" s="72"/>
      <c r="X961" s="72"/>
      <c r="Y961" s="72"/>
      <c r="Z961" s="72"/>
      <c r="AA961" s="72"/>
      <c r="AB961" s="72"/>
      <c r="AC961" s="72"/>
      <c r="AD961" s="72"/>
      <c r="AE961" s="72"/>
      <c r="AF961" s="72"/>
      <c r="AG961" s="72"/>
      <c r="AH961" s="72"/>
      <c r="AI961" s="72"/>
      <c r="AJ961" s="72"/>
      <c r="AK961" s="72"/>
      <c r="AL961" s="72"/>
      <c r="AM961" s="72"/>
      <c r="AN961" s="72"/>
      <c r="AO961" s="72"/>
      <c r="AP961" s="72"/>
    </row>
    <row r="962" spans="1:42" ht="13.5">
      <c r="A962" s="72"/>
      <c r="B962" s="72"/>
      <c r="C962" s="72"/>
      <c r="D962" s="72"/>
      <c r="E962" s="72"/>
      <c r="F962" s="72"/>
      <c r="G962" s="72"/>
      <c r="H962" s="72"/>
      <c r="I962" s="72"/>
      <c r="J962" s="72"/>
      <c r="K962" s="72"/>
      <c r="L962" s="72"/>
      <c r="M962" s="72"/>
      <c r="N962" s="72"/>
      <c r="O962" s="72"/>
      <c r="P962" s="72"/>
      <c r="Q962" s="72"/>
      <c r="R962" s="72"/>
      <c r="S962" s="72"/>
      <c r="T962" s="72"/>
      <c r="U962" s="72"/>
      <c r="V962" s="72"/>
      <c r="W962" s="72"/>
      <c r="X962" s="72"/>
      <c r="Y962" s="72"/>
      <c r="Z962" s="72"/>
      <c r="AA962" s="72"/>
      <c r="AB962" s="72"/>
      <c r="AC962" s="72"/>
      <c r="AD962" s="72"/>
      <c r="AE962" s="72"/>
      <c r="AF962" s="72"/>
      <c r="AG962" s="72"/>
      <c r="AH962" s="72"/>
      <c r="AI962" s="72"/>
      <c r="AJ962" s="72"/>
      <c r="AK962" s="72"/>
      <c r="AL962" s="72"/>
      <c r="AM962" s="72"/>
      <c r="AN962" s="72"/>
      <c r="AO962" s="72"/>
      <c r="AP962" s="72"/>
    </row>
    <row r="963" spans="1:42" ht="13.5">
      <c r="A963" s="72"/>
      <c r="B963" s="72"/>
      <c r="C963" s="72"/>
      <c r="D963" s="72"/>
      <c r="E963" s="72"/>
      <c r="F963" s="72"/>
      <c r="G963" s="72"/>
      <c r="H963" s="72"/>
      <c r="I963" s="72"/>
      <c r="J963" s="72"/>
      <c r="K963" s="72"/>
      <c r="L963" s="72"/>
      <c r="M963" s="72"/>
      <c r="N963" s="72"/>
      <c r="O963" s="72"/>
      <c r="P963" s="72"/>
      <c r="Q963" s="72"/>
      <c r="R963" s="72"/>
      <c r="S963" s="72"/>
      <c r="T963" s="72"/>
      <c r="U963" s="72"/>
      <c r="V963" s="72"/>
      <c r="W963" s="72"/>
      <c r="X963" s="72"/>
      <c r="Y963" s="72"/>
      <c r="Z963" s="72"/>
      <c r="AA963" s="72"/>
      <c r="AB963" s="72"/>
      <c r="AC963" s="72"/>
      <c r="AD963" s="72"/>
      <c r="AE963" s="72"/>
      <c r="AF963" s="72"/>
      <c r="AG963" s="72"/>
      <c r="AH963" s="72"/>
      <c r="AI963" s="72"/>
      <c r="AJ963" s="72"/>
      <c r="AK963" s="72"/>
      <c r="AL963" s="72"/>
      <c r="AM963" s="72"/>
      <c r="AN963" s="72"/>
      <c r="AO963" s="72"/>
      <c r="AP963" s="72"/>
    </row>
    <row r="964" spans="1:42" ht="13.5">
      <c r="A964" s="72"/>
      <c r="B964" s="72"/>
      <c r="C964" s="72"/>
      <c r="D964" s="72"/>
      <c r="E964" s="72"/>
      <c r="F964" s="72"/>
      <c r="G964" s="72"/>
      <c r="H964" s="72"/>
      <c r="I964" s="72"/>
      <c r="J964" s="72"/>
      <c r="K964" s="72"/>
      <c r="L964" s="72"/>
      <c r="M964" s="72"/>
      <c r="N964" s="72"/>
      <c r="O964" s="72"/>
      <c r="P964" s="72"/>
      <c r="Q964" s="72"/>
      <c r="R964" s="72"/>
      <c r="S964" s="72"/>
      <c r="T964" s="72"/>
      <c r="U964" s="72"/>
      <c r="V964" s="72"/>
      <c r="W964" s="72"/>
      <c r="X964" s="72"/>
      <c r="Y964" s="72"/>
      <c r="Z964" s="72"/>
      <c r="AA964" s="72"/>
      <c r="AB964" s="72"/>
      <c r="AC964" s="72"/>
      <c r="AD964" s="72"/>
      <c r="AE964" s="72"/>
      <c r="AF964" s="72"/>
      <c r="AG964" s="72"/>
      <c r="AH964" s="72"/>
      <c r="AI964" s="72"/>
      <c r="AJ964" s="72"/>
      <c r="AK964" s="72"/>
      <c r="AL964" s="72"/>
      <c r="AM964" s="72"/>
      <c r="AN964" s="72"/>
      <c r="AO964" s="72"/>
      <c r="AP964" s="72"/>
    </row>
    <row r="965" spans="1:42" ht="13.5">
      <c r="A965" s="72"/>
      <c r="B965" s="72"/>
      <c r="C965" s="72"/>
      <c r="D965" s="72"/>
      <c r="E965" s="72"/>
      <c r="F965" s="72"/>
      <c r="G965" s="72"/>
      <c r="H965" s="72"/>
      <c r="I965" s="72"/>
      <c r="J965" s="72"/>
      <c r="K965" s="72"/>
      <c r="L965" s="72"/>
      <c r="M965" s="72"/>
      <c r="N965" s="72"/>
      <c r="O965" s="72"/>
      <c r="P965" s="72"/>
      <c r="Q965" s="72"/>
      <c r="R965" s="72"/>
      <c r="S965" s="72"/>
      <c r="T965" s="72"/>
      <c r="U965" s="72"/>
      <c r="V965" s="72"/>
      <c r="W965" s="72"/>
      <c r="X965" s="72"/>
      <c r="Y965" s="72"/>
      <c r="Z965" s="72"/>
      <c r="AA965" s="72"/>
      <c r="AB965" s="72"/>
      <c r="AC965" s="72"/>
      <c r="AD965" s="72"/>
      <c r="AE965" s="72"/>
      <c r="AF965" s="72"/>
      <c r="AG965" s="72"/>
      <c r="AH965" s="72"/>
      <c r="AI965" s="72"/>
      <c r="AJ965" s="72"/>
      <c r="AK965" s="72"/>
      <c r="AL965" s="72"/>
      <c r="AM965" s="72"/>
      <c r="AN965" s="72"/>
      <c r="AO965" s="72"/>
      <c r="AP965" s="72"/>
    </row>
    <row r="966" spans="1:42" ht="13.5">
      <c r="A966" s="72"/>
      <c r="B966" s="72"/>
      <c r="C966" s="72"/>
      <c r="D966" s="72"/>
      <c r="E966" s="72"/>
      <c r="F966" s="72"/>
      <c r="G966" s="72"/>
      <c r="H966" s="72"/>
      <c r="I966" s="72"/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  <c r="Z966" s="72"/>
      <c r="AA966" s="72"/>
      <c r="AB966" s="72"/>
      <c r="AC966" s="72"/>
      <c r="AD966" s="72"/>
      <c r="AE966" s="72"/>
      <c r="AF966" s="72"/>
      <c r="AG966" s="72"/>
      <c r="AH966" s="72"/>
      <c r="AI966" s="72"/>
      <c r="AJ966" s="72"/>
      <c r="AK966" s="72"/>
      <c r="AL966" s="72"/>
      <c r="AM966" s="72"/>
      <c r="AN966" s="72"/>
      <c r="AO966" s="72"/>
      <c r="AP966" s="72"/>
    </row>
    <row r="967" spans="1:42" ht="13.5">
      <c r="A967" s="72"/>
      <c r="B967" s="72"/>
      <c r="C967" s="72"/>
      <c r="D967" s="72"/>
      <c r="E967" s="72"/>
      <c r="F967" s="72"/>
      <c r="G967" s="72"/>
      <c r="H967" s="72"/>
      <c r="I967" s="72"/>
      <c r="J967" s="72"/>
      <c r="K967" s="72"/>
      <c r="L967" s="72"/>
      <c r="M967" s="72"/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  <c r="Z967" s="72"/>
      <c r="AA967" s="72"/>
      <c r="AB967" s="72"/>
      <c r="AC967" s="72"/>
      <c r="AD967" s="72"/>
      <c r="AE967" s="72"/>
      <c r="AF967" s="72"/>
      <c r="AG967" s="72"/>
      <c r="AH967" s="72"/>
      <c r="AI967" s="72"/>
      <c r="AJ967" s="72"/>
      <c r="AK967" s="72"/>
      <c r="AL967" s="72"/>
      <c r="AM967" s="72"/>
      <c r="AN967" s="72"/>
      <c r="AO967" s="72"/>
      <c r="AP967" s="72"/>
    </row>
    <row r="968" spans="1:42" ht="13.5">
      <c r="A968" s="72"/>
      <c r="B968" s="72"/>
      <c r="C968" s="72"/>
      <c r="D968" s="72"/>
      <c r="E968" s="72"/>
      <c r="F968" s="72"/>
      <c r="G968" s="72"/>
      <c r="H968" s="72"/>
      <c r="I968" s="72"/>
      <c r="J968" s="72"/>
      <c r="K968" s="72"/>
      <c r="L968" s="72"/>
      <c r="M968" s="72"/>
      <c r="N968" s="72"/>
      <c r="O968" s="72"/>
      <c r="P968" s="72"/>
      <c r="Q968" s="72"/>
      <c r="R968" s="72"/>
      <c r="S968" s="72"/>
      <c r="T968" s="72"/>
      <c r="U968" s="72"/>
      <c r="V968" s="72"/>
      <c r="W968" s="72"/>
      <c r="X968" s="72"/>
      <c r="Y968" s="72"/>
      <c r="Z968" s="72"/>
      <c r="AA968" s="72"/>
      <c r="AB968" s="72"/>
      <c r="AC968" s="72"/>
      <c r="AD968" s="72"/>
      <c r="AE968" s="72"/>
      <c r="AF968" s="72"/>
      <c r="AG968" s="72"/>
      <c r="AH968" s="72"/>
      <c r="AI968" s="72"/>
      <c r="AJ968" s="72"/>
      <c r="AK968" s="72"/>
      <c r="AL968" s="72"/>
      <c r="AM968" s="72"/>
      <c r="AN968" s="72"/>
      <c r="AO968" s="72"/>
      <c r="AP968" s="72"/>
    </row>
    <row r="969" spans="1:42" ht="13.5">
      <c r="A969" s="72"/>
      <c r="B969" s="72"/>
      <c r="C969" s="72"/>
      <c r="D969" s="72"/>
      <c r="E969" s="72"/>
      <c r="F969" s="72"/>
      <c r="G969" s="72"/>
      <c r="H969" s="72"/>
      <c r="I969" s="72"/>
      <c r="J969" s="72"/>
      <c r="K969" s="72"/>
      <c r="L969" s="72"/>
      <c r="M969" s="72"/>
      <c r="N969" s="72"/>
      <c r="O969" s="72"/>
      <c r="P969" s="72"/>
      <c r="Q969" s="72"/>
      <c r="R969" s="72"/>
      <c r="S969" s="72"/>
      <c r="T969" s="72"/>
      <c r="U969" s="72"/>
      <c r="V969" s="72"/>
      <c r="W969" s="72"/>
      <c r="X969" s="72"/>
      <c r="Y969" s="72"/>
      <c r="Z969" s="72"/>
      <c r="AA969" s="72"/>
      <c r="AB969" s="72"/>
      <c r="AC969" s="72"/>
      <c r="AD969" s="72"/>
      <c r="AE969" s="72"/>
      <c r="AF969" s="72"/>
      <c r="AG969" s="72"/>
      <c r="AH969" s="72"/>
      <c r="AI969" s="72"/>
      <c r="AJ969" s="72"/>
      <c r="AK969" s="72"/>
      <c r="AL969" s="72"/>
      <c r="AM969" s="72"/>
      <c r="AN969" s="72"/>
      <c r="AO969" s="72"/>
      <c r="AP969" s="72"/>
    </row>
    <row r="970" spans="1:42" ht="13.5">
      <c r="A970" s="72"/>
      <c r="B970" s="72"/>
      <c r="C970" s="72"/>
      <c r="D970" s="72"/>
      <c r="E970" s="72"/>
      <c r="F970" s="72"/>
      <c r="G970" s="72"/>
      <c r="H970" s="72"/>
      <c r="I970" s="72"/>
      <c r="J970" s="72"/>
      <c r="K970" s="72"/>
      <c r="L970" s="72"/>
      <c r="M970" s="72"/>
      <c r="N970" s="72"/>
      <c r="O970" s="72"/>
      <c r="P970" s="72"/>
      <c r="Q970" s="72"/>
      <c r="R970" s="72"/>
      <c r="S970" s="72"/>
      <c r="T970" s="72"/>
      <c r="U970" s="72"/>
      <c r="V970" s="72"/>
      <c r="W970" s="72"/>
      <c r="X970" s="72"/>
      <c r="Y970" s="72"/>
      <c r="Z970" s="72"/>
      <c r="AA970" s="72"/>
      <c r="AB970" s="72"/>
      <c r="AC970" s="72"/>
      <c r="AD970" s="72"/>
      <c r="AE970" s="72"/>
      <c r="AF970" s="72"/>
      <c r="AG970" s="72"/>
      <c r="AH970" s="72"/>
      <c r="AI970" s="72"/>
      <c r="AJ970" s="72"/>
      <c r="AK970" s="72"/>
      <c r="AL970" s="72"/>
      <c r="AM970" s="72"/>
      <c r="AN970" s="72"/>
      <c r="AO970" s="72"/>
      <c r="AP970" s="72"/>
    </row>
    <row r="971" spans="1:42" ht="13.5">
      <c r="A971" s="72"/>
      <c r="B971" s="72"/>
      <c r="C971" s="72"/>
      <c r="D971" s="72"/>
      <c r="E971" s="72"/>
      <c r="F971" s="72"/>
      <c r="G971" s="72"/>
      <c r="H971" s="72"/>
      <c r="I971" s="72"/>
      <c r="J971" s="72"/>
      <c r="K971" s="72"/>
      <c r="L971" s="72"/>
      <c r="M971" s="72"/>
      <c r="N971" s="72"/>
      <c r="O971" s="72"/>
      <c r="P971" s="72"/>
      <c r="Q971" s="72"/>
      <c r="R971" s="72"/>
      <c r="S971" s="72"/>
      <c r="T971" s="72"/>
      <c r="U971" s="72"/>
      <c r="V971" s="72"/>
      <c r="W971" s="72"/>
      <c r="X971" s="72"/>
      <c r="Y971" s="72"/>
      <c r="Z971" s="72"/>
      <c r="AA971" s="72"/>
      <c r="AB971" s="72"/>
      <c r="AC971" s="72"/>
      <c r="AD971" s="72"/>
      <c r="AE971" s="72"/>
      <c r="AF971" s="72"/>
      <c r="AG971" s="72"/>
      <c r="AH971" s="72"/>
      <c r="AI971" s="72"/>
      <c r="AJ971" s="72"/>
      <c r="AK971" s="72"/>
      <c r="AL971" s="72"/>
      <c r="AM971" s="72"/>
      <c r="AN971" s="72"/>
      <c r="AO971" s="72"/>
      <c r="AP971" s="72"/>
    </row>
    <row r="972" spans="1:42" ht="13.5">
      <c r="A972" s="72"/>
      <c r="B972" s="72"/>
      <c r="C972" s="72"/>
      <c r="D972" s="72"/>
      <c r="E972" s="72"/>
      <c r="F972" s="72"/>
      <c r="G972" s="72"/>
      <c r="H972" s="72"/>
      <c r="I972" s="72"/>
      <c r="J972" s="72"/>
      <c r="K972" s="72"/>
      <c r="L972" s="72"/>
      <c r="M972" s="72"/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  <c r="Z972" s="72"/>
      <c r="AA972" s="72"/>
      <c r="AB972" s="72"/>
      <c r="AC972" s="72"/>
      <c r="AD972" s="72"/>
      <c r="AE972" s="72"/>
      <c r="AF972" s="72"/>
      <c r="AG972" s="72"/>
      <c r="AH972" s="72"/>
      <c r="AI972" s="72"/>
      <c r="AJ972" s="72"/>
      <c r="AK972" s="72"/>
      <c r="AL972" s="72"/>
      <c r="AM972" s="72"/>
      <c r="AN972" s="72"/>
      <c r="AO972" s="72"/>
      <c r="AP972" s="72"/>
    </row>
    <row r="973" spans="1:42" ht="13.5">
      <c r="A973" s="72"/>
      <c r="B973" s="72"/>
      <c r="C973" s="72"/>
      <c r="D973" s="72"/>
      <c r="E973" s="72"/>
      <c r="F973" s="72"/>
      <c r="G973" s="72"/>
      <c r="H973" s="72"/>
      <c r="I973" s="72"/>
      <c r="J973" s="72"/>
      <c r="K973" s="72"/>
      <c r="L973" s="72"/>
      <c r="M973" s="72"/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  <c r="Z973" s="72"/>
      <c r="AA973" s="72"/>
      <c r="AB973" s="72"/>
      <c r="AC973" s="72"/>
      <c r="AD973" s="72"/>
      <c r="AE973" s="72"/>
      <c r="AF973" s="72"/>
      <c r="AG973" s="72"/>
      <c r="AH973" s="72"/>
      <c r="AI973" s="72"/>
      <c r="AJ973" s="72"/>
      <c r="AK973" s="72"/>
      <c r="AL973" s="72"/>
      <c r="AM973" s="72"/>
      <c r="AN973" s="72"/>
      <c r="AO973" s="72"/>
      <c r="AP973" s="72"/>
    </row>
    <row r="974" spans="1:42" ht="13.5">
      <c r="A974" s="72"/>
      <c r="B974" s="72"/>
      <c r="C974" s="72"/>
      <c r="D974" s="72"/>
      <c r="E974" s="72"/>
      <c r="F974" s="72"/>
      <c r="G974" s="72"/>
      <c r="H974" s="72"/>
      <c r="I974" s="72"/>
      <c r="J974" s="72"/>
      <c r="K974" s="72"/>
      <c r="L974" s="72"/>
      <c r="M974" s="72"/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  <c r="Z974" s="72"/>
      <c r="AA974" s="72"/>
      <c r="AB974" s="72"/>
      <c r="AC974" s="72"/>
      <c r="AD974" s="72"/>
      <c r="AE974" s="72"/>
      <c r="AF974" s="72"/>
      <c r="AG974" s="72"/>
      <c r="AH974" s="72"/>
      <c r="AI974" s="72"/>
      <c r="AJ974" s="72"/>
      <c r="AK974" s="72"/>
      <c r="AL974" s="72"/>
      <c r="AM974" s="72"/>
      <c r="AN974" s="72"/>
      <c r="AO974" s="72"/>
      <c r="AP974" s="72"/>
    </row>
    <row r="975" spans="1:42" ht="13.5">
      <c r="A975" s="72"/>
      <c r="B975" s="72"/>
      <c r="C975" s="72"/>
      <c r="D975" s="72"/>
      <c r="E975" s="72"/>
      <c r="F975" s="72"/>
      <c r="G975" s="72"/>
      <c r="H975" s="72"/>
      <c r="I975" s="72"/>
      <c r="J975" s="72"/>
      <c r="K975" s="72"/>
      <c r="L975" s="72"/>
      <c r="M975" s="72"/>
      <c r="N975" s="72"/>
      <c r="O975" s="72"/>
      <c r="P975" s="72"/>
      <c r="Q975" s="72"/>
      <c r="R975" s="72"/>
      <c r="S975" s="72"/>
      <c r="T975" s="72"/>
      <c r="U975" s="72"/>
      <c r="V975" s="72"/>
      <c r="W975" s="72"/>
      <c r="X975" s="72"/>
      <c r="Y975" s="72"/>
      <c r="Z975" s="72"/>
      <c r="AA975" s="72"/>
      <c r="AB975" s="72"/>
      <c r="AC975" s="72"/>
      <c r="AD975" s="72"/>
      <c r="AE975" s="72"/>
      <c r="AF975" s="72"/>
      <c r="AG975" s="72"/>
      <c r="AH975" s="72"/>
      <c r="AI975" s="72"/>
      <c r="AJ975" s="72"/>
      <c r="AK975" s="72"/>
      <c r="AL975" s="72"/>
      <c r="AM975" s="72"/>
      <c r="AN975" s="72"/>
      <c r="AO975" s="72"/>
      <c r="AP975" s="72"/>
    </row>
    <row r="976" spans="1:42" ht="13.5">
      <c r="A976" s="72"/>
      <c r="B976" s="72"/>
      <c r="C976" s="72"/>
      <c r="D976" s="72"/>
      <c r="E976" s="72"/>
      <c r="F976" s="72"/>
      <c r="G976" s="72"/>
      <c r="H976" s="72"/>
      <c r="I976" s="72"/>
      <c r="J976" s="72"/>
      <c r="K976" s="72"/>
      <c r="L976" s="72"/>
      <c r="M976" s="72"/>
      <c r="N976" s="72"/>
      <c r="O976" s="72"/>
      <c r="P976" s="72"/>
      <c r="Q976" s="72"/>
      <c r="R976" s="72"/>
      <c r="S976" s="72"/>
      <c r="T976" s="72"/>
      <c r="U976" s="72"/>
      <c r="V976" s="72"/>
      <c r="W976" s="72"/>
      <c r="X976" s="72"/>
      <c r="Y976" s="72"/>
      <c r="Z976" s="72"/>
      <c r="AA976" s="72"/>
      <c r="AB976" s="72"/>
      <c r="AC976" s="72"/>
      <c r="AD976" s="72"/>
      <c r="AE976" s="72"/>
      <c r="AF976" s="72"/>
      <c r="AG976" s="72"/>
      <c r="AH976" s="72"/>
      <c r="AI976" s="72"/>
      <c r="AJ976" s="72"/>
      <c r="AK976" s="72"/>
      <c r="AL976" s="72"/>
      <c r="AM976" s="72"/>
      <c r="AN976" s="72"/>
      <c r="AO976" s="72"/>
      <c r="AP976" s="72"/>
    </row>
    <row r="977" spans="1:42" ht="13.5">
      <c r="A977" s="72"/>
      <c r="B977" s="72"/>
      <c r="C977" s="72"/>
      <c r="D977" s="72"/>
      <c r="E977" s="72"/>
      <c r="F977" s="72"/>
      <c r="G977" s="72"/>
      <c r="H977" s="72"/>
      <c r="I977" s="72"/>
      <c r="J977" s="72"/>
      <c r="K977" s="72"/>
      <c r="L977" s="72"/>
      <c r="M977" s="72"/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  <c r="Z977" s="72"/>
      <c r="AA977" s="72"/>
      <c r="AB977" s="72"/>
      <c r="AC977" s="72"/>
      <c r="AD977" s="72"/>
      <c r="AE977" s="72"/>
      <c r="AF977" s="72"/>
      <c r="AG977" s="72"/>
      <c r="AH977" s="72"/>
      <c r="AI977" s="72"/>
      <c r="AJ977" s="72"/>
      <c r="AK977" s="72"/>
      <c r="AL977" s="72"/>
      <c r="AM977" s="72"/>
      <c r="AN977" s="72"/>
      <c r="AO977" s="72"/>
      <c r="AP977" s="72"/>
    </row>
    <row r="978" spans="1:42" ht="13.5">
      <c r="A978" s="72"/>
      <c r="B978" s="72"/>
      <c r="C978" s="72"/>
      <c r="D978" s="72"/>
      <c r="E978" s="72"/>
      <c r="F978" s="72"/>
      <c r="G978" s="72"/>
      <c r="H978" s="72"/>
      <c r="I978" s="72"/>
      <c r="J978" s="72"/>
      <c r="K978" s="72"/>
      <c r="L978" s="72"/>
      <c r="M978" s="72"/>
      <c r="N978" s="72"/>
      <c r="O978" s="72"/>
      <c r="P978" s="72"/>
      <c r="Q978" s="72"/>
      <c r="R978" s="72"/>
      <c r="S978" s="72"/>
      <c r="T978" s="72"/>
      <c r="U978" s="72"/>
      <c r="V978" s="72"/>
      <c r="W978" s="72"/>
      <c r="X978" s="72"/>
      <c r="Y978" s="72"/>
      <c r="Z978" s="72"/>
      <c r="AA978" s="72"/>
      <c r="AB978" s="72"/>
      <c r="AC978" s="72"/>
      <c r="AD978" s="72"/>
      <c r="AE978" s="72"/>
      <c r="AF978" s="72"/>
      <c r="AG978" s="72"/>
      <c r="AH978" s="72"/>
      <c r="AI978" s="72"/>
      <c r="AJ978" s="72"/>
      <c r="AK978" s="72"/>
      <c r="AL978" s="72"/>
      <c r="AM978" s="72"/>
      <c r="AN978" s="72"/>
      <c r="AO978" s="72"/>
      <c r="AP978" s="72"/>
    </row>
    <row r="979" spans="1:42" ht="13.5">
      <c r="A979" s="72"/>
      <c r="B979" s="72"/>
      <c r="C979" s="72"/>
      <c r="D979" s="72"/>
      <c r="E979" s="72"/>
      <c r="F979" s="72"/>
      <c r="G979" s="72"/>
      <c r="H979" s="72"/>
      <c r="I979" s="72"/>
      <c r="J979" s="72"/>
      <c r="K979" s="72"/>
      <c r="L979" s="72"/>
      <c r="M979" s="72"/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72"/>
      <c r="Y979" s="72"/>
      <c r="Z979" s="72"/>
      <c r="AA979" s="72"/>
      <c r="AB979" s="72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</row>
    <row r="980" spans="1:42" ht="13.5">
      <c r="A980" s="72"/>
      <c r="B980" s="72"/>
      <c r="C980" s="72"/>
      <c r="D980" s="72"/>
      <c r="E980" s="72"/>
      <c r="F980" s="72"/>
      <c r="G980" s="72"/>
      <c r="H980" s="72"/>
      <c r="I980" s="72"/>
      <c r="J980" s="72"/>
      <c r="K980" s="72"/>
      <c r="L980" s="72"/>
      <c r="M980" s="72"/>
      <c r="N980" s="72"/>
      <c r="O980" s="72"/>
      <c r="P980" s="72"/>
      <c r="Q980" s="72"/>
      <c r="R980" s="72"/>
      <c r="S980" s="72"/>
      <c r="T980" s="72"/>
      <c r="U980" s="72"/>
      <c r="V980" s="72"/>
      <c r="W980" s="72"/>
      <c r="X980" s="72"/>
      <c r="Y980" s="72"/>
      <c r="Z980" s="72"/>
      <c r="AA980" s="72"/>
      <c r="AB980" s="72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</row>
    <row r="981" spans="1:42" ht="13.5">
      <c r="A981" s="72"/>
      <c r="B981" s="72"/>
      <c r="C981" s="72"/>
      <c r="D981" s="72"/>
      <c r="E981" s="72"/>
      <c r="F981" s="72"/>
      <c r="G981" s="72"/>
      <c r="H981" s="72"/>
      <c r="I981" s="72"/>
      <c r="J981" s="72"/>
      <c r="K981" s="72"/>
      <c r="L981" s="72"/>
      <c r="M981" s="72"/>
      <c r="N981" s="72"/>
      <c r="O981" s="72"/>
      <c r="P981" s="72"/>
      <c r="Q981" s="72"/>
      <c r="R981" s="72"/>
      <c r="S981" s="72"/>
      <c r="T981" s="72"/>
      <c r="U981" s="72"/>
      <c r="V981" s="72"/>
      <c r="W981" s="72"/>
      <c r="X981" s="72"/>
      <c r="Y981" s="72"/>
      <c r="Z981" s="72"/>
      <c r="AA981" s="72"/>
      <c r="AB981" s="72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</row>
    <row r="982" spans="1:42" ht="13.5">
      <c r="A982" s="72"/>
      <c r="B982" s="72"/>
      <c r="C982" s="72"/>
      <c r="D982" s="72"/>
      <c r="E982" s="72"/>
      <c r="F982" s="72"/>
      <c r="G982" s="72"/>
      <c r="H982" s="72"/>
      <c r="I982" s="72"/>
      <c r="J982" s="72"/>
      <c r="K982" s="72"/>
      <c r="L982" s="72"/>
      <c r="M982" s="72"/>
      <c r="N982" s="72"/>
      <c r="O982" s="72"/>
      <c r="P982" s="72"/>
      <c r="Q982" s="72"/>
      <c r="R982" s="72"/>
      <c r="S982" s="72"/>
      <c r="T982" s="72"/>
      <c r="U982" s="72"/>
      <c r="V982" s="72"/>
      <c r="W982" s="72"/>
      <c r="X982" s="72"/>
      <c r="Y982" s="72"/>
      <c r="Z982" s="72"/>
      <c r="AA982" s="72"/>
      <c r="AB982" s="72"/>
      <c r="AC982" s="72"/>
      <c r="AD982" s="72"/>
      <c r="AE982" s="72"/>
      <c r="AF982" s="72"/>
      <c r="AG982" s="72"/>
      <c r="AH982" s="72"/>
      <c r="AI982" s="72"/>
      <c r="AJ982" s="72"/>
      <c r="AK982" s="72"/>
      <c r="AL982" s="72"/>
      <c r="AM982" s="72"/>
      <c r="AN982" s="72"/>
      <c r="AO982" s="72"/>
      <c r="AP982" s="72"/>
    </row>
    <row r="983" spans="1:42" ht="13.5">
      <c r="A983" s="72"/>
      <c r="B983" s="72"/>
      <c r="C983" s="72"/>
      <c r="D983" s="72"/>
      <c r="E983" s="72"/>
      <c r="F983" s="72"/>
      <c r="G983" s="72"/>
      <c r="H983" s="72"/>
      <c r="I983" s="72"/>
      <c r="J983" s="72"/>
      <c r="K983" s="72"/>
      <c r="L983" s="72"/>
      <c r="M983" s="72"/>
      <c r="N983" s="72"/>
      <c r="O983" s="72"/>
      <c r="P983" s="72"/>
      <c r="Q983" s="72"/>
      <c r="R983" s="72"/>
      <c r="S983" s="72"/>
      <c r="T983" s="72"/>
      <c r="U983" s="72"/>
      <c r="V983" s="72"/>
      <c r="W983" s="72"/>
      <c r="X983" s="72"/>
      <c r="Y983" s="72"/>
      <c r="Z983" s="72"/>
      <c r="AA983" s="72"/>
      <c r="AB983" s="72"/>
      <c r="AC983" s="72"/>
      <c r="AD983" s="72"/>
      <c r="AE983" s="72"/>
      <c r="AF983" s="72"/>
      <c r="AG983" s="72"/>
      <c r="AH983" s="72"/>
      <c r="AI983" s="72"/>
      <c r="AJ983" s="72"/>
      <c r="AK983" s="72"/>
      <c r="AL983" s="72"/>
      <c r="AM983" s="72"/>
      <c r="AN983" s="72"/>
      <c r="AO983" s="72"/>
      <c r="AP983" s="72"/>
    </row>
    <row r="984" spans="1:42" ht="13.5">
      <c r="A984" s="72"/>
      <c r="B984" s="72"/>
      <c r="C984" s="72"/>
      <c r="D984" s="72"/>
      <c r="E984" s="72"/>
      <c r="F984" s="72"/>
      <c r="G984" s="72"/>
      <c r="H984" s="72"/>
      <c r="I984" s="72"/>
      <c r="J984" s="72"/>
      <c r="K984" s="72"/>
      <c r="L984" s="72"/>
      <c r="M984" s="72"/>
      <c r="N984" s="72"/>
      <c r="O984" s="72"/>
      <c r="P984" s="72"/>
      <c r="Q984" s="72"/>
      <c r="R984" s="72"/>
      <c r="S984" s="72"/>
      <c r="T984" s="72"/>
      <c r="U984" s="72"/>
      <c r="V984" s="72"/>
      <c r="W984" s="72"/>
      <c r="X984" s="72"/>
      <c r="Y984" s="72"/>
      <c r="Z984" s="72"/>
      <c r="AA984" s="72"/>
      <c r="AB984" s="72"/>
      <c r="AC984" s="72"/>
      <c r="AD984" s="72"/>
      <c r="AE984" s="72"/>
      <c r="AF984" s="72"/>
      <c r="AG984" s="72"/>
      <c r="AH984" s="72"/>
      <c r="AI984" s="72"/>
      <c r="AJ984" s="72"/>
      <c r="AK984" s="72"/>
      <c r="AL984" s="72"/>
      <c r="AM984" s="72"/>
      <c r="AN984" s="72"/>
      <c r="AO984" s="72"/>
      <c r="AP984" s="72"/>
    </row>
    <row r="985" spans="1:42" ht="13.5">
      <c r="A985" s="72"/>
      <c r="B985" s="72"/>
      <c r="C985" s="72"/>
      <c r="D985" s="72"/>
      <c r="E985" s="72"/>
      <c r="F985" s="72"/>
      <c r="G985" s="72"/>
      <c r="H985" s="72"/>
      <c r="I985" s="72"/>
      <c r="J985" s="72"/>
      <c r="K985" s="72"/>
      <c r="L985" s="72"/>
      <c r="M985" s="72"/>
      <c r="N985" s="72"/>
      <c r="O985" s="72"/>
      <c r="P985" s="72"/>
      <c r="Q985" s="72"/>
      <c r="R985" s="72"/>
      <c r="S985" s="72"/>
      <c r="T985" s="72"/>
      <c r="U985" s="72"/>
      <c r="V985" s="72"/>
      <c r="W985" s="72"/>
      <c r="X985" s="72"/>
      <c r="Y985" s="72"/>
      <c r="Z985" s="72"/>
      <c r="AA985" s="72"/>
      <c r="AB985" s="72"/>
      <c r="AC985" s="72"/>
      <c r="AD985" s="72"/>
      <c r="AE985" s="72"/>
      <c r="AF985" s="72"/>
      <c r="AG985" s="72"/>
      <c r="AH985" s="72"/>
      <c r="AI985" s="72"/>
      <c r="AJ985" s="72"/>
      <c r="AK985" s="72"/>
      <c r="AL985" s="72"/>
      <c r="AM985" s="72"/>
      <c r="AN985" s="72"/>
      <c r="AO985" s="72"/>
      <c r="AP985" s="72"/>
    </row>
    <row r="986" spans="1:42" ht="13.5">
      <c r="A986" s="72"/>
      <c r="B986" s="72"/>
      <c r="C986" s="72"/>
      <c r="D986" s="72"/>
      <c r="E986" s="72"/>
      <c r="F986" s="72"/>
      <c r="G986" s="72"/>
      <c r="H986" s="72"/>
      <c r="I986" s="72"/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  <c r="Z986" s="72"/>
      <c r="AA986" s="72"/>
      <c r="AB986" s="72"/>
      <c r="AC986" s="72"/>
      <c r="AD986" s="72"/>
      <c r="AE986" s="72"/>
      <c r="AF986" s="72"/>
      <c r="AG986" s="72"/>
      <c r="AH986" s="72"/>
      <c r="AI986" s="72"/>
      <c r="AJ986" s="72"/>
      <c r="AK986" s="72"/>
      <c r="AL986" s="72"/>
      <c r="AM986" s="72"/>
      <c r="AN986" s="72"/>
      <c r="AO986" s="72"/>
      <c r="AP986" s="72"/>
    </row>
    <row r="987" spans="1:42" ht="13.5">
      <c r="A987" s="72"/>
      <c r="B987" s="72"/>
      <c r="C987" s="72"/>
      <c r="D987" s="72"/>
      <c r="E987" s="72"/>
      <c r="F987" s="72"/>
      <c r="G987" s="72"/>
      <c r="H987" s="72"/>
      <c r="I987" s="72"/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  <c r="U987" s="72"/>
      <c r="V987" s="72"/>
      <c r="W987" s="72"/>
      <c r="X987" s="72"/>
      <c r="Y987" s="72"/>
      <c r="Z987" s="72"/>
      <c r="AA987" s="72"/>
      <c r="AB987" s="72"/>
      <c r="AC987" s="72"/>
      <c r="AD987" s="72"/>
      <c r="AE987" s="72"/>
      <c r="AF987" s="72"/>
      <c r="AG987" s="72"/>
      <c r="AH987" s="72"/>
      <c r="AI987" s="72"/>
      <c r="AJ987" s="72"/>
      <c r="AK987" s="72"/>
      <c r="AL987" s="72"/>
      <c r="AM987" s="72"/>
      <c r="AN987" s="72"/>
      <c r="AO987" s="72"/>
      <c r="AP987" s="72"/>
    </row>
    <row r="988" spans="1:42" ht="13.5">
      <c r="A988" s="72"/>
      <c r="B988" s="72"/>
      <c r="C988" s="72"/>
      <c r="D988" s="72"/>
      <c r="E988" s="72"/>
      <c r="F988" s="72"/>
      <c r="G988" s="72"/>
      <c r="H988" s="72"/>
      <c r="I988" s="72"/>
      <c r="J988" s="72"/>
      <c r="K988" s="72"/>
      <c r="L988" s="72"/>
      <c r="M988" s="72"/>
      <c r="N988" s="72"/>
      <c r="O988" s="72"/>
      <c r="P988" s="72"/>
      <c r="Q988" s="72"/>
      <c r="R988" s="72"/>
      <c r="S988" s="72"/>
      <c r="T988" s="72"/>
      <c r="U988" s="72"/>
      <c r="V988" s="72"/>
      <c r="W988" s="72"/>
      <c r="X988" s="72"/>
      <c r="Y988" s="72"/>
      <c r="Z988" s="72"/>
      <c r="AA988" s="72"/>
      <c r="AB988" s="72"/>
      <c r="AC988" s="72"/>
      <c r="AD988" s="72"/>
      <c r="AE988" s="72"/>
      <c r="AF988" s="72"/>
      <c r="AG988" s="72"/>
      <c r="AH988" s="72"/>
      <c r="AI988" s="72"/>
      <c r="AJ988" s="72"/>
      <c r="AK988" s="72"/>
      <c r="AL988" s="72"/>
      <c r="AM988" s="72"/>
      <c r="AN988" s="72"/>
      <c r="AO988" s="72"/>
      <c r="AP988" s="72"/>
    </row>
    <row r="989" spans="1:42" ht="13.5">
      <c r="A989" s="72"/>
      <c r="B989" s="72"/>
      <c r="C989" s="72"/>
      <c r="D989" s="72"/>
      <c r="E989" s="72"/>
      <c r="F989" s="72"/>
      <c r="G989" s="72"/>
      <c r="H989" s="72"/>
      <c r="I989" s="72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Z989" s="72"/>
      <c r="AA989" s="72"/>
      <c r="AB989" s="72"/>
      <c r="AC989" s="72"/>
      <c r="AD989" s="72"/>
      <c r="AE989" s="72"/>
      <c r="AF989" s="72"/>
      <c r="AG989" s="72"/>
      <c r="AH989" s="72"/>
      <c r="AI989" s="72"/>
      <c r="AJ989" s="72"/>
      <c r="AK989" s="72"/>
      <c r="AL989" s="72"/>
      <c r="AM989" s="72"/>
      <c r="AN989" s="72"/>
      <c r="AO989" s="72"/>
      <c r="AP989" s="72"/>
    </row>
    <row r="990" spans="1:42" ht="13.5">
      <c r="A990" s="72"/>
      <c r="B990" s="72"/>
      <c r="C990" s="72"/>
      <c r="D990" s="72"/>
      <c r="E990" s="72"/>
      <c r="F990" s="72"/>
      <c r="G990" s="72"/>
      <c r="H990" s="72"/>
      <c r="I990" s="72"/>
      <c r="J990" s="72"/>
      <c r="K990" s="72"/>
      <c r="L990" s="72"/>
      <c r="M990" s="72"/>
      <c r="N990" s="72"/>
      <c r="O990" s="72"/>
      <c r="P990" s="72"/>
      <c r="Q990" s="72"/>
      <c r="R990" s="72"/>
      <c r="S990" s="72"/>
      <c r="T990" s="72"/>
      <c r="U990" s="72"/>
      <c r="V990" s="72"/>
      <c r="W990" s="72"/>
      <c r="X990" s="72"/>
      <c r="Y990" s="72"/>
      <c r="Z990" s="72"/>
      <c r="AA990" s="72"/>
      <c r="AB990" s="72"/>
      <c r="AC990" s="72"/>
      <c r="AD990" s="72"/>
      <c r="AE990" s="72"/>
      <c r="AF990" s="72"/>
      <c r="AG990" s="72"/>
      <c r="AH990" s="72"/>
      <c r="AI990" s="72"/>
      <c r="AJ990" s="72"/>
      <c r="AK990" s="72"/>
      <c r="AL990" s="72"/>
      <c r="AM990" s="72"/>
      <c r="AN990" s="72"/>
      <c r="AO990" s="72"/>
      <c r="AP990" s="72"/>
    </row>
    <row r="991" spans="1:42" ht="13.5">
      <c r="A991" s="72"/>
      <c r="B991" s="72"/>
      <c r="C991" s="72"/>
      <c r="D991" s="72"/>
      <c r="E991" s="72"/>
      <c r="F991" s="72"/>
      <c r="G991" s="72"/>
      <c r="H991" s="72"/>
      <c r="I991" s="72"/>
      <c r="J991" s="72"/>
      <c r="K991" s="72"/>
      <c r="L991" s="72"/>
      <c r="M991" s="72"/>
      <c r="N991" s="72"/>
      <c r="O991" s="72"/>
      <c r="P991" s="72"/>
      <c r="Q991" s="72"/>
      <c r="R991" s="72"/>
      <c r="S991" s="72"/>
      <c r="T991" s="72"/>
      <c r="U991" s="72"/>
      <c r="V991" s="72"/>
      <c r="W991" s="72"/>
      <c r="X991" s="72"/>
      <c r="Y991" s="72"/>
      <c r="Z991" s="72"/>
      <c r="AA991" s="72"/>
      <c r="AB991" s="72"/>
      <c r="AC991" s="72"/>
      <c r="AD991" s="72"/>
      <c r="AE991" s="72"/>
      <c r="AF991" s="72"/>
      <c r="AG991" s="72"/>
      <c r="AH991" s="72"/>
      <c r="AI991" s="72"/>
      <c r="AJ991" s="72"/>
      <c r="AK991" s="72"/>
      <c r="AL991" s="72"/>
      <c r="AM991" s="72"/>
      <c r="AN991" s="72"/>
      <c r="AO991" s="72"/>
      <c r="AP991" s="72"/>
    </row>
    <row r="992" spans="1:42" ht="13.5">
      <c r="A992" s="72"/>
      <c r="B992" s="72"/>
      <c r="C992" s="72"/>
      <c r="D992" s="72"/>
      <c r="E992" s="72"/>
      <c r="F992" s="72"/>
      <c r="G992" s="72"/>
      <c r="H992" s="72"/>
      <c r="I992" s="72"/>
      <c r="J992" s="72"/>
      <c r="K992" s="72"/>
      <c r="L992" s="72"/>
      <c r="M992" s="72"/>
      <c r="N992" s="72"/>
      <c r="O992" s="72"/>
      <c r="P992" s="72"/>
      <c r="Q992" s="72"/>
      <c r="R992" s="72"/>
      <c r="S992" s="72"/>
      <c r="T992" s="72"/>
      <c r="U992" s="72"/>
      <c r="V992" s="72"/>
      <c r="W992" s="72"/>
      <c r="X992" s="72"/>
      <c r="Y992" s="72"/>
      <c r="Z992" s="72"/>
      <c r="AA992" s="72"/>
      <c r="AB992" s="72"/>
      <c r="AC992" s="72"/>
      <c r="AD992" s="72"/>
      <c r="AE992" s="72"/>
      <c r="AF992" s="72"/>
      <c r="AG992" s="72"/>
      <c r="AH992" s="72"/>
      <c r="AI992" s="72"/>
      <c r="AJ992" s="72"/>
      <c r="AK992" s="72"/>
      <c r="AL992" s="72"/>
      <c r="AM992" s="72"/>
      <c r="AN992" s="72"/>
      <c r="AO992" s="72"/>
      <c r="AP992" s="72"/>
    </row>
    <row r="993" spans="1:42" ht="13.5">
      <c r="A993" s="72"/>
      <c r="B993" s="72"/>
      <c r="C993" s="72"/>
      <c r="D993" s="72"/>
      <c r="E993" s="72"/>
      <c r="F993" s="72"/>
      <c r="G993" s="72"/>
      <c r="H993" s="72"/>
      <c r="I993" s="72"/>
      <c r="J993" s="72"/>
      <c r="K993" s="72"/>
      <c r="L993" s="72"/>
      <c r="M993" s="72"/>
      <c r="N993" s="72"/>
      <c r="O993" s="72"/>
      <c r="P993" s="72"/>
      <c r="Q993" s="72"/>
      <c r="R993" s="72"/>
      <c r="S993" s="72"/>
      <c r="T993" s="72"/>
      <c r="U993" s="72"/>
      <c r="V993" s="72"/>
      <c r="W993" s="72"/>
      <c r="X993" s="72"/>
      <c r="Y993" s="72"/>
      <c r="Z993" s="72"/>
      <c r="AA993" s="72"/>
      <c r="AB993" s="72"/>
      <c r="AC993" s="72"/>
      <c r="AD993" s="72"/>
      <c r="AE993" s="72"/>
      <c r="AF993" s="72"/>
      <c r="AG993" s="72"/>
      <c r="AH993" s="72"/>
      <c r="AI993" s="72"/>
      <c r="AJ993" s="72"/>
      <c r="AK993" s="72"/>
      <c r="AL993" s="72"/>
      <c r="AM993" s="72"/>
      <c r="AN993" s="72"/>
      <c r="AO993" s="72"/>
      <c r="AP993" s="72"/>
    </row>
    <row r="994" spans="1:42" ht="13.5">
      <c r="A994" s="72"/>
      <c r="B994" s="72"/>
      <c r="C994" s="72"/>
      <c r="D994" s="72"/>
      <c r="E994" s="72"/>
      <c r="F994" s="72"/>
      <c r="G994" s="72"/>
      <c r="H994" s="72"/>
      <c r="I994" s="72"/>
      <c r="J994" s="72"/>
      <c r="K994" s="72"/>
      <c r="L994" s="72"/>
      <c r="M994" s="72"/>
      <c r="N994" s="72"/>
      <c r="O994" s="72"/>
      <c r="P994" s="72"/>
      <c r="Q994" s="72"/>
      <c r="R994" s="72"/>
      <c r="S994" s="72"/>
      <c r="T994" s="72"/>
      <c r="U994" s="72"/>
      <c r="V994" s="72"/>
      <c r="W994" s="72"/>
      <c r="X994" s="72"/>
      <c r="Y994" s="72"/>
      <c r="Z994" s="72"/>
      <c r="AA994" s="72"/>
      <c r="AB994" s="72"/>
      <c r="AC994" s="72"/>
      <c r="AD994" s="72"/>
      <c r="AE994" s="72"/>
      <c r="AF994" s="72"/>
      <c r="AG994" s="72"/>
      <c r="AH994" s="72"/>
      <c r="AI994" s="72"/>
      <c r="AJ994" s="72"/>
      <c r="AK994" s="72"/>
      <c r="AL994" s="72"/>
      <c r="AM994" s="72"/>
      <c r="AN994" s="72"/>
      <c r="AO994" s="72"/>
      <c r="AP994" s="72"/>
    </row>
    <row r="995" spans="1:42" ht="13.5">
      <c r="A995" s="72"/>
      <c r="B995" s="72"/>
      <c r="C995" s="72"/>
      <c r="D995" s="72"/>
      <c r="E995" s="72"/>
      <c r="F995" s="72"/>
      <c r="G995" s="72"/>
      <c r="H995" s="72"/>
      <c r="I995" s="72"/>
      <c r="J995" s="72"/>
      <c r="K995" s="72"/>
      <c r="L995" s="72"/>
      <c r="M995" s="72"/>
      <c r="N995" s="72"/>
      <c r="O995" s="72"/>
      <c r="P995" s="72"/>
      <c r="Q995" s="72"/>
      <c r="R995" s="72"/>
      <c r="S995" s="72"/>
      <c r="T995" s="72"/>
      <c r="U995" s="72"/>
      <c r="V995" s="72"/>
      <c r="W995" s="72"/>
      <c r="X995" s="72"/>
      <c r="Y995" s="72"/>
      <c r="Z995" s="72"/>
      <c r="AA995" s="72"/>
      <c r="AB995" s="72"/>
      <c r="AC995" s="72"/>
      <c r="AD995" s="72"/>
      <c r="AE995" s="72"/>
      <c r="AF995" s="72"/>
      <c r="AG995" s="72"/>
      <c r="AH995" s="72"/>
      <c r="AI995" s="72"/>
      <c r="AJ995" s="72"/>
      <c r="AK995" s="72"/>
      <c r="AL995" s="72"/>
      <c r="AM995" s="72"/>
      <c r="AN995" s="72"/>
      <c r="AO995" s="72"/>
      <c r="AP995" s="72"/>
    </row>
    <row r="996" spans="1:42" ht="13.5">
      <c r="A996" s="72"/>
      <c r="B996" s="72"/>
      <c r="C996" s="72"/>
      <c r="D996" s="72"/>
      <c r="E996" s="72"/>
      <c r="F996" s="72"/>
      <c r="G996" s="72"/>
      <c r="H996" s="72"/>
      <c r="I996" s="72"/>
      <c r="J996" s="72"/>
      <c r="K996" s="72"/>
      <c r="L996" s="72"/>
      <c r="M996" s="72"/>
      <c r="N996" s="72"/>
      <c r="O996" s="72"/>
      <c r="P996" s="72"/>
      <c r="Q996" s="72"/>
      <c r="R996" s="72"/>
      <c r="S996" s="72"/>
      <c r="T996" s="72"/>
      <c r="U996" s="72"/>
      <c r="V996" s="72"/>
      <c r="W996" s="72"/>
      <c r="X996" s="72"/>
      <c r="Y996" s="72"/>
      <c r="Z996" s="72"/>
      <c r="AA996" s="72"/>
      <c r="AB996" s="72"/>
      <c r="AC996" s="72"/>
      <c r="AD996" s="72"/>
      <c r="AE996" s="72"/>
      <c r="AF996" s="72"/>
      <c r="AG996" s="72"/>
      <c r="AH996" s="72"/>
      <c r="AI996" s="72"/>
      <c r="AJ996" s="72"/>
      <c r="AK996" s="72"/>
      <c r="AL996" s="72"/>
      <c r="AM996" s="72"/>
      <c r="AN996" s="72"/>
      <c r="AO996" s="72"/>
      <c r="AP996" s="72"/>
    </row>
    <row r="997" spans="1:42" ht="13.5">
      <c r="A997" s="72"/>
      <c r="B997" s="72"/>
      <c r="C997" s="72"/>
      <c r="D997" s="72"/>
      <c r="E997" s="72"/>
      <c r="F997" s="72"/>
      <c r="G997" s="72"/>
      <c r="H997" s="72"/>
      <c r="I997" s="72"/>
      <c r="J997" s="72"/>
      <c r="K997" s="72"/>
      <c r="L997" s="72"/>
      <c r="M997" s="72"/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2"/>
      <c r="Y997" s="72"/>
      <c r="Z997" s="72"/>
      <c r="AA997" s="72"/>
      <c r="AB997" s="72"/>
      <c r="AC997" s="72"/>
      <c r="AD997" s="72"/>
      <c r="AE997" s="72"/>
      <c r="AF997" s="72"/>
      <c r="AG997" s="72"/>
      <c r="AH997" s="72"/>
      <c r="AI997" s="72"/>
      <c r="AJ997" s="72"/>
      <c r="AK997" s="72"/>
      <c r="AL997" s="72"/>
      <c r="AM997" s="72"/>
      <c r="AN997" s="72"/>
      <c r="AO997" s="72"/>
      <c r="AP997" s="72"/>
    </row>
    <row r="998" spans="1:42" ht="13.5">
      <c r="A998" s="72"/>
      <c r="B998" s="72"/>
      <c r="C998" s="72"/>
      <c r="D998" s="72"/>
      <c r="E998" s="72"/>
      <c r="F998" s="72"/>
      <c r="G998" s="72"/>
      <c r="H998" s="72"/>
      <c r="I998" s="72"/>
      <c r="J998" s="72"/>
      <c r="K998" s="72"/>
      <c r="L998" s="72"/>
      <c r="M998" s="72"/>
      <c r="N998" s="72"/>
      <c r="O998" s="72"/>
      <c r="P998" s="72"/>
      <c r="Q998" s="72"/>
      <c r="R998" s="72"/>
      <c r="S998" s="72"/>
      <c r="T998" s="72"/>
      <c r="U998" s="72"/>
      <c r="V998" s="72"/>
      <c r="W998" s="72"/>
      <c r="X998" s="72"/>
      <c r="Y998" s="72"/>
      <c r="Z998" s="72"/>
      <c r="AA998" s="72"/>
      <c r="AB998" s="72"/>
      <c r="AC998" s="72"/>
      <c r="AD998" s="72"/>
      <c r="AE998" s="72"/>
      <c r="AF998" s="72"/>
      <c r="AG998" s="72"/>
      <c r="AH998" s="72"/>
      <c r="AI998" s="72"/>
      <c r="AJ998" s="72"/>
      <c r="AK998" s="72"/>
      <c r="AL998" s="72"/>
      <c r="AM998" s="72"/>
      <c r="AN998" s="72"/>
      <c r="AO998" s="72"/>
      <c r="AP998" s="72"/>
    </row>
    <row r="999" spans="1:42" ht="13.5">
      <c r="A999" s="72"/>
      <c r="B999" s="72"/>
      <c r="C999" s="72"/>
      <c r="D999" s="72"/>
      <c r="E999" s="72"/>
      <c r="F999" s="72"/>
      <c r="G999" s="72"/>
      <c r="H999" s="72"/>
      <c r="I999" s="72"/>
      <c r="J999" s="72"/>
      <c r="K999" s="72"/>
      <c r="L999" s="72"/>
      <c r="M999" s="72"/>
      <c r="N999" s="72"/>
      <c r="O999" s="72"/>
      <c r="P999" s="72"/>
      <c r="Q999" s="72"/>
      <c r="R999" s="72"/>
      <c r="S999" s="72"/>
      <c r="T999" s="72"/>
      <c r="U999" s="72"/>
      <c r="V999" s="72"/>
      <c r="W999" s="72"/>
      <c r="X999" s="72"/>
      <c r="Y999" s="72"/>
      <c r="Z999" s="72"/>
      <c r="AA999" s="72"/>
      <c r="AB999" s="72"/>
      <c r="AC999" s="72"/>
      <c r="AD999" s="72"/>
      <c r="AE999" s="72"/>
      <c r="AF999" s="72"/>
      <c r="AG999" s="72"/>
      <c r="AH999" s="72"/>
      <c r="AI999" s="72"/>
      <c r="AJ999" s="72"/>
      <c r="AK999" s="72"/>
      <c r="AL999" s="72"/>
      <c r="AM999" s="72"/>
      <c r="AN999" s="72"/>
      <c r="AO999" s="72"/>
      <c r="AP999" s="72"/>
    </row>
    <row r="1000" spans="1:42" ht="13.5">
      <c r="A1000" s="72"/>
      <c r="B1000" s="72"/>
      <c r="C1000" s="72"/>
      <c r="D1000" s="72"/>
      <c r="E1000" s="72"/>
      <c r="F1000" s="72"/>
      <c r="G1000" s="72"/>
      <c r="H1000" s="72"/>
      <c r="I1000" s="72"/>
      <c r="J1000" s="72"/>
      <c r="K1000" s="72"/>
      <c r="L1000" s="72"/>
      <c r="M1000" s="72"/>
      <c r="N1000" s="72"/>
      <c r="O1000" s="72"/>
      <c r="P1000" s="72"/>
      <c r="Q1000" s="72"/>
      <c r="R1000" s="72"/>
      <c r="S1000" s="72"/>
      <c r="T1000" s="72"/>
      <c r="U1000" s="72"/>
      <c r="V1000" s="72"/>
      <c r="W1000" s="72"/>
      <c r="X1000" s="72"/>
      <c r="Y1000" s="72"/>
      <c r="Z1000" s="72"/>
      <c r="AA1000" s="72"/>
      <c r="AB1000" s="72"/>
      <c r="AC1000" s="72"/>
      <c r="AD1000" s="72"/>
      <c r="AE1000" s="72"/>
      <c r="AF1000" s="72"/>
      <c r="AG1000" s="72"/>
      <c r="AH1000" s="72"/>
      <c r="AI1000" s="72"/>
      <c r="AJ1000" s="72"/>
      <c r="AK1000" s="72"/>
      <c r="AL1000" s="72"/>
      <c r="AM1000" s="72"/>
      <c r="AN1000" s="72"/>
      <c r="AO1000" s="72"/>
      <c r="AP1000" s="72"/>
    </row>
    <row r="1001" spans="1:42" ht="13.5">
      <c r="A1001" s="72"/>
      <c r="B1001" s="72"/>
      <c r="C1001" s="72"/>
      <c r="D1001" s="72"/>
      <c r="E1001" s="72"/>
      <c r="F1001" s="72"/>
      <c r="G1001" s="72"/>
      <c r="H1001" s="72"/>
      <c r="I1001" s="72"/>
      <c r="J1001" s="72"/>
      <c r="K1001" s="72"/>
      <c r="L1001" s="72"/>
      <c r="M1001" s="72"/>
      <c r="N1001" s="72"/>
      <c r="O1001" s="72"/>
      <c r="P1001" s="72"/>
      <c r="Q1001" s="72"/>
      <c r="R1001" s="72"/>
      <c r="S1001" s="72"/>
      <c r="T1001" s="72"/>
      <c r="U1001" s="72"/>
      <c r="V1001" s="72"/>
      <c r="W1001" s="72"/>
      <c r="X1001" s="72"/>
      <c r="Y1001" s="72"/>
      <c r="Z1001" s="72"/>
      <c r="AA1001" s="72"/>
      <c r="AB1001" s="72"/>
      <c r="AC1001" s="72"/>
      <c r="AD1001" s="72"/>
      <c r="AE1001" s="72"/>
      <c r="AF1001" s="72"/>
      <c r="AG1001" s="72"/>
      <c r="AH1001" s="72"/>
      <c r="AI1001" s="72"/>
      <c r="AJ1001" s="72"/>
      <c r="AK1001" s="72"/>
      <c r="AL1001" s="72"/>
      <c r="AM1001" s="72"/>
      <c r="AN1001" s="72"/>
      <c r="AO1001" s="72"/>
      <c r="AP1001" s="72"/>
    </row>
  </sheetData>
  <sheetProtection/>
  <mergeCells count="11">
    <mergeCell ref="AM4:AP4"/>
    <mergeCell ref="B5:AL5"/>
    <mergeCell ref="B16:AL16"/>
    <mergeCell ref="B25:AL25"/>
    <mergeCell ref="B41:AL41"/>
    <mergeCell ref="B44:AL44"/>
    <mergeCell ref="B56:AL56"/>
    <mergeCell ref="B61:AL61"/>
    <mergeCell ref="A64:B64"/>
    <mergeCell ref="A65:B65"/>
    <mergeCell ref="A66:B66"/>
  </mergeCells>
  <printOptions/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996"/>
  <sheetViews>
    <sheetView tabSelected="1" zoomScale="95" zoomScaleNormal="95" zoomScaleSheetLayoutView="100" workbookViewId="0" topLeftCell="A1">
      <pane xSplit="2" ySplit="7" topLeftCell="AJ8" activePane="bottomRight" state="frozen"/>
      <selection pane="bottomRight" activeCell="B18" sqref="B18"/>
    </sheetView>
  </sheetViews>
  <sheetFormatPr defaultColWidth="12.57421875" defaultRowHeight="12.75"/>
  <cols>
    <col min="1" max="1" width="7.8515625" style="1" customWidth="1"/>
    <col min="2" max="2" width="60.421875" style="1" customWidth="1"/>
    <col min="3" max="3" width="12.00390625" style="1" customWidth="1"/>
    <col min="4" max="4" width="7.8515625" style="1" customWidth="1"/>
    <col min="5" max="5" width="14.57421875" style="1" customWidth="1"/>
    <col min="6" max="6" width="8.7109375" style="1" customWidth="1"/>
    <col min="7" max="7" width="16.421875" style="1" customWidth="1"/>
    <col min="8" max="11" width="7.00390625" style="1" customWidth="1"/>
    <col min="12" max="12" width="12.140625" style="1" customWidth="1"/>
    <col min="13" max="13" width="13.8515625" style="1" customWidth="1"/>
    <col min="14" max="43" width="5.140625" style="1" customWidth="1"/>
    <col min="44" max="44" width="13.140625" style="1" customWidth="1"/>
    <col min="45" max="45" width="15.57421875" style="1" customWidth="1"/>
    <col min="46" max="46" width="12.8515625" style="1" customWidth="1"/>
    <col min="47" max="47" width="14.421875" style="1" customWidth="1"/>
    <col min="48" max="48" width="12.57421875" style="1" customWidth="1"/>
    <col min="49" max="49" width="12.57421875" style="2" customWidth="1"/>
    <col min="50" max="16384" width="12.57421875" style="1" customWidth="1"/>
  </cols>
  <sheetData>
    <row r="1" spans="1:47" ht="18" customHeight="1">
      <c r="A1" s="3" t="s">
        <v>127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52"/>
      <c r="AC1" s="53"/>
      <c r="AD1" s="53"/>
      <c r="AE1" s="53"/>
      <c r="AF1" s="53"/>
      <c r="AG1" s="53"/>
      <c r="AH1" s="53"/>
      <c r="AI1" s="53"/>
      <c r="AJ1" s="53"/>
      <c r="AK1" s="44"/>
      <c r="AL1" s="44"/>
      <c r="AM1" s="44"/>
      <c r="AN1" s="44"/>
      <c r="AO1" s="44"/>
      <c r="AP1" s="44"/>
      <c r="AQ1" s="44"/>
      <c r="AR1" s="55"/>
      <c r="AS1" s="55"/>
      <c r="AT1" s="55"/>
      <c r="AU1" s="55"/>
    </row>
    <row r="2" spans="1:47" ht="1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55"/>
      <c r="AS2" s="55"/>
      <c r="AT2" s="55"/>
      <c r="AU2" s="55"/>
    </row>
    <row r="3" spans="1:47" ht="13.5">
      <c r="A3" s="6" t="s">
        <v>128</v>
      </c>
      <c r="B3" s="6" t="s">
        <v>2</v>
      </c>
      <c r="C3" s="7" t="s">
        <v>129</v>
      </c>
      <c r="D3" s="8" t="s">
        <v>130</v>
      </c>
      <c r="E3" s="9"/>
      <c r="F3" s="9"/>
      <c r="G3" s="9"/>
      <c r="H3" s="9"/>
      <c r="I3" s="9"/>
      <c r="J3" s="9"/>
      <c r="K3" s="9"/>
      <c r="L3" s="9"/>
      <c r="M3" s="45"/>
      <c r="N3" s="8" t="s">
        <v>131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45"/>
      <c r="AL3" s="8" t="s">
        <v>132</v>
      </c>
      <c r="AM3" s="9"/>
      <c r="AN3" s="9"/>
      <c r="AO3" s="9"/>
      <c r="AP3" s="9"/>
      <c r="AQ3" s="9"/>
      <c r="AR3" s="9"/>
      <c r="AS3" s="9"/>
      <c r="AT3" s="9"/>
      <c r="AU3" s="45"/>
    </row>
    <row r="4" spans="1:47" ht="13.5">
      <c r="A4" s="10"/>
      <c r="B4" s="10"/>
      <c r="C4" s="10"/>
      <c r="D4" s="6" t="s">
        <v>133</v>
      </c>
      <c r="E4" s="6" t="s">
        <v>134</v>
      </c>
      <c r="F4" s="6" t="s">
        <v>135</v>
      </c>
      <c r="G4" s="6" t="s">
        <v>136</v>
      </c>
      <c r="H4" s="11" t="s">
        <v>137</v>
      </c>
      <c r="I4" s="11" t="s">
        <v>138</v>
      </c>
      <c r="J4" s="11" t="s">
        <v>139</v>
      </c>
      <c r="K4" s="11" t="s">
        <v>140</v>
      </c>
      <c r="L4" s="6" t="s">
        <v>141</v>
      </c>
      <c r="M4" s="6" t="s">
        <v>142</v>
      </c>
      <c r="N4" s="8" t="s">
        <v>143</v>
      </c>
      <c r="O4" s="9"/>
      <c r="P4" s="9"/>
      <c r="Q4" s="9"/>
      <c r="R4" s="9"/>
      <c r="S4" s="9"/>
      <c r="T4" s="9"/>
      <c r="U4" s="45"/>
      <c r="V4" s="8" t="s">
        <v>144</v>
      </c>
      <c r="W4" s="9"/>
      <c r="X4" s="9"/>
      <c r="Y4" s="9"/>
      <c r="Z4" s="9"/>
      <c r="AA4" s="9"/>
      <c r="AB4" s="9"/>
      <c r="AC4" s="45"/>
      <c r="AD4" s="8" t="s">
        <v>145</v>
      </c>
      <c r="AE4" s="9"/>
      <c r="AF4" s="9"/>
      <c r="AG4" s="9"/>
      <c r="AH4" s="9"/>
      <c r="AI4" s="9"/>
      <c r="AJ4" s="9"/>
      <c r="AK4" s="45"/>
      <c r="AL4" s="8" t="s">
        <v>146</v>
      </c>
      <c r="AM4" s="9"/>
      <c r="AN4" s="9"/>
      <c r="AO4" s="9"/>
      <c r="AP4" s="9"/>
      <c r="AQ4" s="9"/>
      <c r="AR4" s="8" t="s">
        <v>147</v>
      </c>
      <c r="AS4" s="9"/>
      <c r="AT4" s="9"/>
      <c r="AU4" s="45"/>
    </row>
    <row r="5" spans="1:47" ht="13.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8" t="s">
        <v>148</v>
      </c>
      <c r="O5" s="9"/>
      <c r="P5" s="9"/>
      <c r="Q5" s="45"/>
      <c r="R5" s="8" t="s">
        <v>149</v>
      </c>
      <c r="S5" s="9"/>
      <c r="T5" s="9"/>
      <c r="U5" s="45"/>
      <c r="V5" s="8" t="s">
        <v>150</v>
      </c>
      <c r="W5" s="9"/>
      <c r="X5" s="9"/>
      <c r="Y5" s="45"/>
      <c r="Z5" s="8" t="s">
        <v>151</v>
      </c>
      <c r="AA5" s="9"/>
      <c r="AB5" s="9"/>
      <c r="AC5" s="45"/>
      <c r="AD5" s="8" t="s">
        <v>152</v>
      </c>
      <c r="AE5" s="9"/>
      <c r="AF5" s="9"/>
      <c r="AG5" s="45"/>
      <c r="AH5" s="8" t="s">
        <v>153</v>
      </c>
      <c r="AI5" s="9"/>
      <c r="AJ5" s="9"/>
      <c r="AK5" s="45"/>
      <c r="AL5" s="6" t="s">
        <v>154</v>
      </c>
      <c r="AM5" s="6" t="s">
        <v>155</v>
      </c>
      <c r="AN5" s="6" t="s">
        <v>156</v>
      </c>
      <c r="AO5" s="6" t="s">
        <v>157</v>
      </c>
      <c r="AP5" s="6" t="s">
        <v>158</v>
      </c>
      <c r="AQ5" s="6" t="s">
        <v>159</v>
      </c>
      <c r="AR5" s="11" t="s">
        <v>160</v>
      </c>
      <c r="AS5" s="11" t="s">
        <v>161</v>
      </c>
      <c r="AT5" s="11" t="s">
        <v>162</v>
      </c>
      <c r="AU5" s="11" t="s">
        <v>163</v>
      </c>
    </row>
    <row r="6" spans="1:47" ht="40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6" t="s">
        <v>164</v>
      </c>
      <c r="O6" s="6" t="s">
        <v>165</v>
      </c>
      <c r="P6" s="6" t="s">
        <v>166</v>
      </c>
      <c r="Q6" s="6" t="s">
        <v>167</v>
      </c>
      <c r="R6" s="6" t="s">
        <v>164</v>
      </c>
      <c r="S6" s="6" t="s">
        <v>165</v>
      </c>
      <c r="T6" s="6" t="s">
        <v>166</v>
      </c>
      <c r="U6" s="6" t="s">
        <v>167</v>
      </c>
      <c r="V6" s="6" t="s">
        <v>164</v>
      </c>
      <c r="W6" s="6" t="s">
        <v>165</v>
      </c>
      <c r="X6" s="6" t="s">
        <v>166</v>
      </c>
      <c r="Y6" s="6" t="s">
        <v>167</v>
      </c>
      <c r="Z6" s="6" t="s">
        <v>164</v>
      </c>
      <c r="AA6" s="6" t="s">
        <v>165</v>
      </c>
      <c r="AB6" s="6" t="s">
        <v>166</v>
      </c>
      <c r="AC6" s="6" t="s">
        <v>167</v>
      </c>
      <c r="AD6" s="6" t="s">
        <v>164</v>
      </c>
      <c r="AE6" s="6" t="s">
        <v>165</v>
      </c>
      <c r="AF6" s="6" t="s">
        <v>166</v>
      </c>
      <c r="AG6" s="6" t="s">
        <v>167</v>
      </c>
      <c r="AH6" s="6" t="s">
        <v>164</v>
      </c>
      <c r="AI6" s="6" t="s">
        <v>165</v>
      </c>
      <c r="AJ6" s="6" t="s">
        <v>166</v>
      </c>
      <c r="AK6" s="6" t="s">
        <v>167</v>
      </c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13.5">
      <c r="A7" s="13" t="s">
        <v>168</v>
      </c>
      <c r="B7" s="14" t="s">
        <v>41</v>
      </c>
      <c r="C7" s="13"/>
      <c r="D7" s="15">
        <f>SUM(D8:D17)</f>
        <v>690</v>
      </c>
      <c r="E7" s="15">
        <f>SUM(E8:E17)</f>
        <v>485</v>
      </c>
      <c r="F7" s="15">
        <f>SUM(F8:F17)</f>
        <v>80</v>
      </c>
      <c r="G7" s="15">
        <f>SUM(G8:G17)</f>
        <v>325</v>
      </c>
      <c r="H7" s="15">
        <f>SUM(H8:H15)</f>
        <v>0</v>
      </c>
      <c r="I7" s="15">
        <f>SUM(I8:I15)</f>
        <v>295</v>
      </c>
      <c r="J7" s="15">
        <f>SUM(J8:J15)</f>
        <v>0</v>
      </c>
      <c r="K7" s="15">
        <f>SUM(K8:K15)</f>
        <v>0</v>
      </c>
      <c r="L7" s="15">
        <f aca="true" t="shared" si="0" ref="L7:AU7">SUM(L8:L17)</f>
        <v>80</v>
      </c>
      <c r="M7" s="15">
        <f t="shared" si="0"/>
        <v>205</v>
      </c>
      <c r="N7" s="15">
        <f t="shared" si="0"/>
        <v>20</v>
      </c>
      <c r="O7" s="15">
        <f t="shared" si="0"/>
        <v>100</v>
      </c>
      <c r="P7" s="15">
        <f t="shared" si="0"/>
        <v>45</v>
      </c>
      <c r="Q7" s="15">
        <f t="shared" si="0"/>
        <v>70</v>
      </c>
      <c r="R7" s="15">
        <f t="shared" si="0"/>
        <v>0</v>
      </c>
      <c r="S7" s="15">
        <f t="shared" si="0"/>
        <v>75</v>
      </c>
      <c r="T7" s="15">
        <f t="shared" si="0"/>
        <v>10</v>
      </c>
      <c r="U7" s="15">
        <f t="shared" si="0"/>
        <v>20</v>
      </c>
      <c r="V7" s="15">
        <f t="shared" si="0"/>
        <v>30</v>
      </c>
      <c r="W7" s="15">
        <f t="shared" si="0"/>
        <v>75</v>
      </c>
      <c r="X7" s="15">
        <f t="shared" si="0"/>
        <v>10</v>
      </c>
      <c r="Y7" s="15">
        <f t="shared" si="0"/>
        <v>35</v>
      </c>
      <c r="Z7" s="15">
        <f t="shared" si="0"/>
        <v>0</v>
      </c>
      <c r="AA7" s="15">
        <f t="shared" si="0"/>
        <v>60</v>
      </c>
      <c r="AB7" s="15">
        <f t="shared" si="0"/>
        <v>10</v>
      </c>
      <c r="AC7" s="15">
        <f t="shared" si="0"/>
        <v>30</v>
      </c>
      <c r="AD7" s="15">
        <f t="shared" si="0"/>
        <v>30</v>
      </c>
      <c r="AE7" s="15">
        <f t="shared" si="0"/>
        <v>15</v>
      </c>
      <c r="AF7" s="15">
        <f t="shared" si="0"/>
        <v>5</v>
      </c>
      <c r="AG7" s="15">
        <f t="shared" si="0"/>
        <v>50</v>
      </c>
      <c r="AH7" s="15">
        <f t="shared" si="0"/>
        <v>0</v>
      </c>
      <c r="AI7" s="15">
        <f t="shared" si="0"/>
        <v>0</v>
      </c>
      <c r="AJ7" s="15">
        <f t="shared" si="0"/>
        <v>0</v>
      </c>
      <c r="AK7" s="15">
        <f t="shared" si="0"/>
        <v>0</v>
      </c>
      <c r="AL7" s="15">
        <f t="shared" si="0"/>
        <v>7</v>
      </c>
      <c r="AM7" s="15">
        <f t="shared" si="0"/>
        <v>3</v>
      </c>
      <c r="AN7" s="15">
        <f t="shared" si="0"/>
        <v>6</v>
      </c>
      <c r="AO7" s="15">
        <f t="shared" si="0"/>
        <v>4</v>
      </c>
      <c r="AP7" s="15">
        <f t="shared" si="0"/>
        <v>4</v>
      </c>
      <c r="AQ7" s="15">
        <f t="shared" si="0"/>
        <v>0</v>
      </c>
      <c r="AR7" s="15">
        <f t="shared" si="0"/>
        <v>17</v>
      </c>
      <c r="AS7" s="15">
        <f t="shared" si="0"/>
        <v>18</v>
      </c>
      <c r="AT7" s="15">
        <f t="shared" si="0"/>
        <v>5</v>
      </c>
      <c r="AU7" s="15">
        <f t="shared" si="0"/>
        <v>12</v>
      </c>
    </row>
    <row r="8" spans="1:47" ht="13.5">
      <c r="A8" s="16" t="s">
        <v>46</v>
      </c>
      <c r="B8" s="17" t="s">
        <v>47</v>
      </c>
      <c r="C8" s="16" t="s">
        <v>169</v>
      </c>
      <c r="D8" s="18">
        <f aca="true" t="shared" si="1" ref="D8:D15">SUM(E8,M8)</f>
        <v>300</v>
      </c>
      <c r="E8" s="18">
        <f aca="true" t="shared" si="2" ref="E8:E15">SUM(F8:G8,L8)</f>
        <v>220</v>
      </c>
      <c r="F8" s="18">
        <f>SUM(N8,R8,V8,Z8,AD8,AH8)</f>
        <v>0</v>
      </c>
      <c r="G8" s="18">
        <f>SUM(O8,S8,W8,AA8,AE8,AI8)</f>
        <v>180</v>
      </c>
      <c r="H8" s="19"/>
      <c r="I8" s="19">
        <v>180</v>
      </c>
      <c r="J8" s="19"/>
      <c r="K8" s="19"/>
      <c r="L8" s="18">
        <f aca="true" t="shared" si="3" ref="L8:M8">SUM(P8,T8,X8,AB8,AF8,AJ8)</f>
        <v>40</v>
      </c>
      <c r="M8" s="18">
        <f t="shared" si="3"/>
        <v>80</v>
      </c>
      <c r="N8" s="46"/>
      <c r="O8" s="46">
        <v>30</v>
      </c>
      <c r="P8" s="46">
        <v>10</v>
      </c>
      <c r="Q8" s="46">
        <v>10</v>
      </c>
      <c r="R8" s="46"/>
      <c r="S8" s="46">
        <v>30</v>
      </c>
      <c r="T8" s="46">
        <v>10</v>
      </c>
      <c r="U8" s="46">
        <v>10</v>
      </c>
      <c r="V8" s="46"/>
      <c r="W8" s="46">
        <v>60</v>
      </c>
      <c r="X8" s="46">
        <v>10</v>
      </c>
      <c r="Y8" s="46">
        <v>30</v>
      </c>
      <c r="Z8" s="46"/>
      <c r="AA8" s="46">
        <v>60</v>
      </c>
      <c r="AB8" s="46">
        <v>10</v>
      </c>
      <c r="AC8" s="46">
        <v>30</v>
      </c>
      <c r="AD8" s="46"/>
      <c r="AE8" s="46"/>
      <c r="AF8" s="46"/>
      <c r="AG8" s="46"/>
      <c r="AH8" s="46"/>
      <c r="AI8" s="46"/>
      <c r="AJ8" s="46"/>
      <c r="AK8" s="46"/>
      <c r="AL8" s="46">
        <v>2</v>
      </c>
      <c r="AM8" s="46">
        <v>2</v>
      </c>
      <c r="AN8" s="46">
        <v>4</v>
      </c>
      <c r="AO8" s="46">
        <v>4</v>
      </c>
      <c r="AP8" s="46"/>
      <c r="AQ8" s="46"/>
      <c r="AR8" s="46">
        <v>9</v>
      </c>
      <c r="AS8" s="46">
        <v>12</v>
      </c>
      <c r="AT8" s="46"/>
      <c r="AU8" s="46">
        <v>12</v>
      </c>
    </row>
    <row r="9" spans="1:47" ht="13.5">
      <c r="A9" s="16" t="s">
        <v>48</v>
      </c>
      <c r="B9" s="20" t="s">
        <v>49</v>
      </c>
      <c r="C9" s="16" t="s">
        <v>170</v>
      </c>
      <c r="D9" s="18">
        <f t="shared" si="1"/>
        <v>60</v>
      </c>
      <c r="E9" s="18">
        <f t="shared" si="2"/>
        <v>60</v>
      </c>
      <c r="F9" s="18">
        <f aca="true" t="shared" si="4" ref="F9:F17">SUM(N9,R9,V9,Z9,AD9,AH9)</f>
        <v>0</v>
      </c>
      <c r="G9" s="18">
        <f aca="true" t="shared" si="5" ref="G9:G17">SUM(O9,S9,W9,AA9,AE9,AI9)</f>
        <v>60</v>
      </c>
      <c r="H9" s="19"/>
      <c r="I9" s="19">
        <v>60</v>
      </c>
      <c r="J9" s="19"/>
      <c r="K9" s="19"/>
      <c r="L9" s="18">
        <f aca="true" t="shared" si="6" ref="L9:M9">SUM(P9,T9,X9,AB9,AF9,AJ9)</f>
        <v>0</v>
      </c>
      <c r="M9" s="18">
        <f t="shared" si="6"/>
        <v>0</v>
      </c>
      <c r="N9" s="46"/>
      <c r="O9" s="46">
        <v>30</v>
      </c>
      <c r="P9" s="46"/>
      <c r="Q9" s="46"/>
      <c r="R9" s="46"/>
      <c r="S9" s="46">
        <v>30</v>
      </c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</row>
    <row r="10" spans="1:47" ht="13.5">
      <c r="A10" s="16" t="s">
        <v>50</v>
      </c>
      <c r="B10" s="20" t="s">
        <v>51</v>
      </c>
      <c r="C10" s="16" t="s">
        <v>171</v>
      </c>
      <c r="D10" s="18">
        <f t="shared" si="1"/>
        <v>50</v>
      </c>
      <c r="E10" s="18">
        <f t="shared" si="2"/>
        <v>25</v>
      </c>
      <c r="F10" s="18">
        <f t="shared" si="4"/>
        <v>0</v>
      </c>
      <c r="G10" s="18">
        <f t="shared" si="5"/>
        <v>15</v>
      </c>
      <c r="H10" s="19"/>
      <c r="I10" s="19">
        <v>15</v>
      </c>
      <c r="J10" s="19"/>
      <c r="K10" s="19"/>
      <c r="L10" s="18">
        <f aca="true" t="shared" si="7" ref="L10:M10">SUM(P10,T10,X10,AB10,AF10,AJ10)</f>
        <v>10</v>
      </c>
      <c r="M10" s="18">
        <f t="shared" si="7"/>
        <v>25</v>
      </c>
      <c r="N10" s="46"/>
      <c r="O10" s="46">
        <v>15</v>
      </c>
      <c r="P10" s="46">
        <v>10</v>
      </c>
      <c r="Q10" s="46">
        <v>25</v>
      </c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>
        <v>2</v>
      </c>
      <c r="AM10" s="46"/>
      <c r="AN10" s="46"/>
      <c r="AO10" s="46"/>
      <c r="AP10" s="46"/>
      <c r="AQ10" s="46"/>
      <c r="AR10" s="46">
        <v>1</v>
      </c>
      <c r="AS10" s="46">
        <v>2</v>
      </c>
      <c r="AT10" s="46"/>
      <c r="AU10" s="46"/>
    </row>
    <row r="11" spans="1:47" ht="13.5">
      <c r="A11" s="16" t="s">
        <v>52</v>
      </c>
      <c r="B11" s="20" t="s">
        <v>53</v>
      </c>
      <c r="C11" s="16" t="s">
        <v>172</v>
      </c>
      <c r="D11" s="18">
        <f t="shared" si="1"/>
        <v>50</v>
      </c>
      <c r="E11" s="18">
        <f t="shared" si="2"/>
        <v>15</v>
      </c>
      <c r="F11" s="18">
        <f t="shared" si="4"/>
        <v>0</v>
      </c>
      <c r="G11" s="18">
        <f t="shared" si="5"/>
        <v>15</v>
      </c>
      <c r="H11" s="19"/>
      <c r="I11" s="19">
        <v>15</v>
      </c>
      <c r="J11" s="19"/>
      <c r="K11" s="19"/>
      <c r="L11" s="18">
        <f aca="true" t="shared" si="8" ref="L11:M11">SUM(P11,T11,X11,AB11,AF11,AJ11)</f>
        <v>0</v>
      </c>
      <c r="M11" s="18">
        <f t="shared" si="8"/>
        <v>35</v>
      </c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>
        <v>15</v>
      </c>
      <c r="AF11" s="46"/>
      <c r="AG11" s="46">
        <v>35</v>
      </c>
      <c r="AH11" s="46"/>
      <c r="AI11" s="46"/>
      <c r="AJ11" s="46"/>
      <c r="AK11" s="46"/>
      <c r="AL11" s="46"/>
      <c r="AM11" s="46"/>
      <c r="AN11" s="46"/>
      <c r="AO11" s="46"/>
      <c r="AP11" s="46">
        <v>2</v>
      </c>
      <c r="AQ11" s="46"/>
      <c r="AR11" s="46">
        <v>1</v>
      </c>
      <c r="AS11" s="46">
        <v>2</v>
      </c>
      <c r="AT11" s="46">
        <v>2</v>
      </c>
      <c r="AU11" s="46"/>
    </row>
    <row r="12" spans="1:47" ht="13.5">
      <c r="A12" s="16" t="s">
        <v>54</v>
      </c>
      <c r="B12" s="20" t="s">
        <v>55</v>
      </c>
      <c r="C12" s="16" t="s">
        <v>173</v>
      </c>
      <c r="D12" s="18">
        <f t="shared" si="1"/>
        <v>15</v>
      </c>
      <c r="E12" s="18">
        <f t="shared" si="2"/>
        <v>15</v>
      </c>
      <c r="F12" s="18">
        <f t="shared" si="4"/>
        <v>15</v>
      </c>
      <c r="G12" s="18">
        <f t="shared" si="5"/>
        <v>0</v>
      </c>
      <c r="H12" s="19"/>
      <c r="I12" s="19"/>
      <c r="J12" s="19"/>
      <c r="K12" s="19"/>
      <c r="L12" s="18">
        <f aca="true" t="shared" si="9" ref="L12:M12">SUM(P12,T12,X12,AB12,AF12,AJ12)</f>
        <v>0</v>
      </c>
      <c r="M12" s="18">
        <f t="shared" si="9"/>
        <v>0</v>
      </c>
      <c r="N12" s="46">
        <v>15</v>
      </c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</row>
    <row r="13" spans="1:47" ht="13.5">
      <c r="A13" s="16" t="s">
        <v>174</v>
      </c>
      <c r="B13" s="20" t="s">
        <v>57</v>
      </c>
      <c r="C13" s="16" t="s">
        <v>175</v>
      </c>
      <c r="D13" s="18">
        <f t="shared" si="1"/>
        <v>15</v>
      </c>
      <c r="E13" s="18">
        <f t="shared" si="2"/>
        <v>15</v>
      </c>
      <c r="F13" s="18">
        <f t="shared" si="4"/>
        <v>5</v>
      </c>
      <c r="G13" s="18">
        <f t="shared" si="5"/>
        <v>10</v>
      </c>
      <c r="H13" s="19"/>
      <c r="I13" s="19">
        <v>10</v>
      </c>
      <c r="J13" s="19"/>
      <c r="K13" s="19"/>
      <c r="L13" s="18">
        <f aca="true" t="shared" si="10" ref="L13:M13">SUM(P13,T13,X13,AB13,AF13,AJ13)</f>
        <v>0</v>
      </c>
      <c r="M13" s="18">
        <f t="shared" si="10"/>
        <v>0</v>
      </c>
      <c r="N13" s="46">
        <v>5</v>
      </c>
      <c r="O13" s="46">
        <v>10</v>
      </c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</row>
    <row r="14" spans="1:47" ht="13.5">
      <c r="A14" s="16" t="s">
        <v>58</v>
      </c>
      <c r="B14" s="21" t="s">
        <v>59</v>
      </c>
      <c r="C14" s="22" t="s">
        <v>172</v>
      </c>
      <c r="D14" s="18">
        <f t="shared" si="1"/>
        <v>50</v>
      </c>
      <c r="E14" s="18">
        <f t="shared" si="2"/>
        <v>35</v>
      </c>
      <c r="F14" s="18">
        <f t="shared" si="4"/>
        <v>30</v>
      </c>
      <c r="G14" s="18">
        <f t="shared" si="5"/>
        <v>0</v>
      </c>
      <c r="H14" s="19"/>
      <c r="I14" s="19"/>
      <c r="J14" s="19"/>
      <c r="K14" s="19"/>
      <c r="L14" s="18">
        <f aca="true" t="shared" si="11" ref="L14:M14">SUM(P14,T14,X14,AB14,AF14,AJ14)</f>
        <v>5</v>
      </c>
      <c r="M14" s="18">
        <f t="shared" si="11"/>
        <v>15</v>
      </c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>
        <v>30</v>
      </c>
      <c r="AE14" s="46"/>
      <c r="AF14" s="46">
        <v>5</v>
      </c>
      <c r="AG14" s="46">
        <v>15</v>
      </c>
      <c r="AH14" s="46"/>
      <c r="AI14" s="46"/>
      <c r="AJ14" s="46"/>
      <c r="AK14" s="46"/>
      <c r="AL14" s="54"/>
      <c r="AM14" s="54"/>
      <c r="AN14" s="54"/>
      <c r="AO14" s="54"/>
      <c r="AP14" s="54">
        <v>2</v>
      </c>
      <c r="AQ14" s="54"/>
      <c r="AR14" s="46">
        <v>1</v>
      </c>
      <c r="AS14" s="54"/>
      <c r="AT14" s="54"/>
      <c r="AU14" s="54"/>
    </row>
    <row r="15" spans="1:47" ht="13.5">
      <c r="A15" s="16" t="s">
        <v>60</v>
      </c>
      <c r="B15" s="20" t="s">
        <v>61</v>
      </c>
      <c r="C15" s="16" t="s">
        <v>171</v>
      </c>
      <c r="D15" s="18">
        <f t="shared" si="1"/>
        <v>75</v>
      </c>
      <c r="E15" s="18">
        <f t="shared" si="2"/>
        <v>40</v>
      </c>
      <c r="F15" s="18">
        <f t="shared" si="4"/>
        <v>0</v>
      </c>
      <c r="G15" s="18">
        <f t="shared" si="5"/>
        <v>15</v>
      </c>
      <c r="H15" s="19"/>
      <c r="I15" s="19">
        <v>15</v>
      </c>
      <c r="J15" s="19"/>
      <c r="K15" s="19"/>
      <c r="L15" s="18">
        <f aca="true" t="shared" si="12" ref="L15:M17">SUM(P15,T15,X15,AB15,AF15,AJ15)</f>
        <v>25</v>
      </c>
      <c r="M15" s="18">
        <f t="shared" si="12"/>
        <v>35</v>
      </c>
      <c r="N15" s="46"/>
      <c r="O15" s="46">
        <v>15</v>
      </c>
      <c r="P15" s="46">
        <v>25</v>
      </c>
      <c r="Q15" s="46">
        <v>35</v>
      </c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>
        <v>3</v>
      </c>
      <c r="AM15" s="46"/>
      <c r="AN15" s="46"/>
      <c r="AO15" s="46"/>
      <c r="AP15" s="46"/>
      <c r="AQ15" s="46"/>
      <c r="AR15" s="46">
        <v>2</v>
      </c>
      <c r="AS15" s="46"/>
      <c r="AT15" s="46"/>
      <c r="AU15" s="46"/>
    </row>
    <row r="16" spans="1:47" ht="13.5">
      <c r="A16" s="16" t="s">
        <v>62</v>
      </c>
      <c r="B16" s="23" t="s">
        <v>63</v>
      </c>
      <c r="C16" s="16" t="s">
        <v>176</v>
      </c>
      <c r="D16" s="18">
        <f aca="true" t="shared" si="13" ref="D16:D17">SUM(E16,M16)</f>
        <v>25</v>
      </c>
      <c r="E16" s="18">
        <f aca="true" t="shared" si="14" ref="E16:E17">SUM(F16:G16,L16)</f>
        <v>15</v>
      </c>
      <c r="F16" s="18">
        <f t="shared" si="4"/>
        <v>0</v>
      </c>
      <c r="G16" s="18">
        <f t="shared" si="5"/>
        <v>15</v>
      </c>
      <c r="H16" s="19"/>
      <c r="I16" s="19">
        <v>15</v>
      </c>
      <c r="J16" s="19"/>
      <c r="K16" s="19"/>
      <c r="L16" s="18">
        <f t="shared" si="12"/>
        <v>0</v>
      </c>
      <c r="M16" s="18">
        <f t="shared" si="12"/>
        <v>10</v>
      </c>
      <c r="N16" s="46"/>
      <c r="O16" s="46"/>
      <c r="P16" s="46"/>
      <c r="Q16" s="46"/>
      <c r="R16" s="46"/>
      <c r="S16" s="46">
        <v>15</v>
      </c>
      <c r="T16" s="46"/>
      <c r="U16" s="46">
        <v>10</v>
      </c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>
        <v>1</v>
      </c>
      <c r="AN16" s="46"/>
      <c r="AO16" s="46"/>
      <c r="AP16" s="46"/>
      <c r="AQ16" s="46"/>
      <c r="AR16" s="46">
        <v>1</v>
      </c>
      <c r="AS16" s="46">
        <v>1</v>
      </c>
      <c r="AT16" s="46">
        <v>1</v>
      </c>
      <c r="AU16" s="46"/>
    </row>
    <row r="17" spans="1:47" ht="13.5">
      <c r="A17" s="16" t="s">
        <v>64</v>
      </c>
      <c r="B17" s="20" t="s">
        <v>65</v>
      </c>
      <c r="C17" s="16" t="s">
        <v>177</v>
      </c>
      <c r="D17" s="18">
        <f t="shared" si="13"/>
        <v>50</v>
      </c>
      <c r="E17" s="18">
        <f t="shared" si="14"/>
        <v>45</v>
      </c>
      <c r="F17" s="18">
        <f t="shared" si="4"/>
        <v>30</v>
      </c>
      <c r="G17" s="18">
        <f t="shared" si="5"/>
        <v>15</v>
      </c>
      <c r="H17" s="19">
        <v>15</v>
      </c>
      <c r="I17" s="19"/>
      <c r="J17" s="19"/>
      <c r="K17" s="19"/>
      <c r="L17" s="18">
        <f t="shared" si="12"/>
        <v>0</v>
      </c>
      <c r="M17" s="18">
        <f t="shared" si="12"/>
        <v>5</v>
      </c>
      <c r="N17" s="46"/>
      <c r="O17" s="46"/>
      <c r="P17" s="46"/>
      <c r="Q17" s="46"/>
      <c r="R17" s="46"/>
      <c r="S17" s="46"/>
      <c r="T17" s="46"/>
      <c r="U17" s="46"/>
      <c r="V17" s="46">
        <v>30</v>
      </c>
      <c r="W17" s="46">
        <v>15</v>
      </c>
      <c r="X17" s="46"/>
      <c r="Y17" s="46">
        <v>5</v>
      </c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>
        <v>2</v>
      </c>
      <c r="AO17" s="46"/>
      <c r="AP17" s="46"/>
      <c r="AQ17" s="46"/>
      <c r="AR17" s="46">
        <v>2</v>
      </c>
      <c r="AS17" s="46">
        <v>1</v>
      </c>
      <c r="AT17" s="46">
        <v>2</v>
      </c>
      <c r="AU17" s="46"/>
    </row>
    <row r="18" spans="1:47" ht="22.5">
      <c r="A18" s="13" t="s">
        <v>66</v>
      </c>
      <c r="B18" s="14" t="s">
        <v>178</v>
      </c>
      <c r="C18" s="13"/>
      <c r="D18" s="15">
        <f aca="true" t="shared" si="15" ref="D18:AU18">SUM(D19:D26)</f>
        <v>1325</v>
      </c>
      <c r="E18" s="15">
        <f t="shared" si="15"/>
        <v>705</v>
      </c>
      <c r="F18" s="15">
        <f t="shared" si="15"/>
        <v>0</v>
      </c>
      <c r="G18" s="15">
        <f t="shared" si="15"/>
        <v>555</v>
      </c>
      <c r="H18" s="15">
        <f t="shared" si="15"/>
        <v>30</v>
      </c>
      <c r="I18" s="15">
        <f t="shared" si="15"/>
        <v>525</v>
      </c>
      <c r="J18" s="15">
        <f t="shared" si="15"/>
        <v>0</v>
      </c>
      <c r="K18" s="15">
        <f t="shared" si="15"/>
        <v>0</v>
      </c>
      <c r="L18" s="15">
        <f t="shared" si="15"/>
        <v>150</v>
      </c>
      <c r="M18" s="15">
        <f t="shared" si="15"/>
        <v>620</v>
      </c>
      <c r="N18" s="15">
        <f t="shared" si="15"/>
        <v>0</v>
      </c>
      <c r="O18" s="15">
        <f t="shared" si="15"/>
        <v>105</v>
      </c>
      <c r="P18" s="15">
        <f t="shared" si="15"/>
        <v>45</v>
      </c>
      <c r="Q18" s="15">
        <f t="shared" si="15"/>
        <v>200</v>
      </c>
      <c r="R18" s="15">
        <f t="shared" si="15"/>
        <v>0</v>
      </c>
      <c r="S18" s="15">
        <f t="shared" si="15"/>
        <v>120</v>
      </c>
      <c r="T18" s="15">
        <f t="shared" si="15"/>
        <v>50</v>
      </c>
      <c r="U18" s="15">
        <f t="shared" si="15"/>
        <v>255</v>
      </c>
      <c r="V18" s="15">
        <f t="shared" si="15"/>
        <v>0</v>
      </c>
      <c r="W18" s="15">
        <f t="shared" si="15"/>
        <v>105</v>
      </c>
      <c r="X18" s="15">
        <f t="shared" si="15"/>
        <v>30</v>
      </c>
      <c r="Y18" s="15">
        <f t="shared" si="15"/>
        <v>60</v>
      </c>
      <c r="Z18" s="15">
        <f t="shared" si="15"/>
        <v>0</v>
      </c>
      <c r="AA18" s="15">
        <f t="shared" si="15"/>
        <v>105</v>
      </c>
      <c r="AB18" s="15">
        <f t="shared" si="15"/>
        <v>5</v>
      </c>
      <c r="AC18" s="15">
        <f t="shared" si="15"/>
        <v>45</v>
      </c>
      <c r="AD18" s="15">
        <f t="shared" si="15"/>
        <v>0</v>
      </c>
      <c r="AE18" s="15">
        <f t="shared" si="15"/>
        <v>60</v>
      </c>
      <c r="AF18" s="15">
        <f t="shared" si="15"/>
        <v>10</v>
      </c>
      <c r="AG18" s="15">
        <f t="shared" si="15"/>
        <v>30</v>
      </c>
      <c r="AH18" s="15">
        <f t="shared" si="15"/>
        <v>0</v>
      </c>
      <c r="AI18" s="15">
        <f t="shared" si="15"/>
        <v>60</v>
      </c>
      <c r="AJ18" s="15">
        <f t="shared" si="15"/>
        <v>10</v>
      </c>
      <c r="AK18" s="15">
        <f t="shared" si="15"/>
        <v>30</v>
      </c>
      <c r="AL18" s="15">
        <f t="shared" si="15"/>
        <v>14</v>
      </c>
      <c r="AM18" s="15">
        <f t="shared" si="15"/>
        <v>17</v>
      </c>
      <c r="AN18" s="15">
        <f t="shared" si="15"/>
        <v>8</v>
      </c>
      <c r="AO18" s="15">
        <f t="shared" si="15"/>
        <v>6</v>
      </c>
      <c r="AP18" s="15">
        <f t="shared" si="15"/>
        <v>4</v>
      </c>
      <c r="AQ18" s="15">
        <f t="shared" si="15"/>
        <v>4</v>
      </c>
      <c r="AR18" s="15">
        <f t="shared" si="15"/>
        <v>32</v>
      </c>
      <c r="AS18" s="15">
        <f t="shared" si="15"/>
        <v>43</v>
      </c>
      <c r="AT18" s="15">
        <f t="shared" si="15"/>
        <v>0</v>
      </c>
      <c r="AU18" s="15">
        <f t="shared" si="15"/>
        <v>53</v>
      </c>
    </row>
    <row r="19" spans="1:47" ht="13.5">
      <c r="A19" s="16" t="s">
        <v>46</v>
      </c>
      <c r="B19" s="20" t="s">
        <v>68</v>
      </c>
      <c r="C19" s="16" t="s">
        <v>179</v>
      </c>
      <c r="D19" s="18">
        <f aca="true" t="shared" si="16" ref="D19">SUM(E19,M19)</f>
        <v>300</v>
      </c>
      <c r="E19" s="18">
        <f aca="true" t="shared" si="17" ref="E19">SUM(F19:G19,L19)</f>
        <v>155</v>
      </c>
      <c r="F19" s="18">
        <f>SUM(N19,R19,V19,Z19,AD19,AH19)</f>
        <v>0</v>
      </c>
      <c r="G19" s="18">
        <f>SUM(O19,S19,W19,AA19,AE19,AI19)</f>
        <v>120</v>
      </c>
      <c r="H19" s="19"/>
      <c r="I19" s="19">
        <v>120</v>
      </c>
      <c r="J19" s="19"/>
      <c r="K19" s="19"/>
      <c r="L19" s="18">
        <f aca="true" t="shared" si="18" ref="L19:M19">SUM(P19,T19,X19,AB19,AF19,AJ19)</f>
        <v>35</v>
      </c>
      <c r="M19" s="18">
        <f t="shared" si="18"/>
        <v>145</v>
      </c>
      <c r="N19" s="46"/>
      <c r="O19" s="46">
        <v>30</v>
      </c>
      <c r="P19" s="46">
        <v>10</v>
      </c>
      <c r="Q19" s="46">
        <v>60</v>
      </c>
      <c r="R19" s="46"/>
      <c r="S19" s="46">
        <v>30</v>
      </c>
      <c r="T19" s="46">
        <v>10</v>
      </c>
      <c r="U19" s="46">
        <v>60</v>
      </c>
      <c r="V19" s="46"/>
      <c r="W19" s="46">
        <v>30</v>
      </c>
      <c r="X19" s="46">
        <v>10</v>
      </c>
      <c r="Y19" s="46">
        <v>10</v>
      </c>
      <c r="Z19" s="46"/>
      <c r="AA19" s="46">
        <v>30</v>
      </c>
      <c r="AB19" s="46">
        <v>5</v>
      </c>
      <c r="AC19" s="46">
        <v>15</v>
      </c>
      <c r="AD19" s="46"/>
      <c r="AE19" s="46"/>
      <c r="AF19" s="46"/>
      <c r="AG19" s="46"/>
      <c r="AH19" s="46"/>
      <c r="AI19" s="46"/>
      <c r="AJ19" s="46"/>
      <c r="AK19" s="46"/>
      <c r="AL19" s="46">
        <v>4</v>
      </c>
      <c r="AM19" s="46">
        <v>4</v>
      </c>
      <c r="AN19" s="46">
        <v>2</v>
      </c>
      <c r="AO19" s="46">
        <v>2</v>
      </c>
      <c r="AP19" s="46"/>
      <c r="AQ19" s="46"/>
      <c r="AR19" s="50">
        <v>8</v>
      </c>
      <c r="AS19" s="50">
        <v>2</v>
      </c>
      <c r="AT19" s="56"/>
      <c r="AU19" s="50">
        <v>12</v>
      </c>
    </row>
    <row r="20" spans="1:47" ht="13.5">
      <c r="A20" s="16" t="s">
        <v>48</v>
      </c>
      <c r="B20" s="20" t="s">
        <v>69</v>
      </c>
      <c r="C20" s="16" t="s">
        <v>180</v>
      </c>
      <c r="D20" s="18">
        <f aca="true" t="shared" si="19" ref="D20:D21">SUM(E20,M20)</f>
        <v>100</v>
      </c>
      <c r="E20" s="18">
        <f aca="true" t="shared" si="20" ref="E20:E21">SUM(F20:G20,L20)</f>
        <v>60</v>
      </c>
      <c r="F20" s="18">
        <f aca="true" t="shared" si="21" ref="F20:F26">SUM(N20,R20,V20,Z20,AD20,AH20)</f>
        <v>0</v>
      </c>
      <c r="G20" s="18">
        <f aca="true" t="shared" si="22" ref="G20:G26">SUM(O20,S20,W20,AA20,AE20,AI20)</f>
        <v>60</v>
      </c>
      <c r="H20" s="19"/>
      <c r="I20" s="19">
        <v>60</v>
      </c>
      <c r="J20" s="19"/>
      <c r="K20" s="19"/>
      <c r="L20" s="18">
        <f aca="true" t="shared" si="23" ref="L20:L26">SUM(P20,T20,X20,AB20,AF20,AJ20)</f>
        <v>0</v>
      </c>
      <c r="M20" s="18">
        <f aca="true" t="shared" si="24" ref="M20:M26">SUM(Q20,U20,Y20,AC20,AG20,AK20)</f>
        <v>40</v>
      </c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>
        <v>30</v>
      </c>
      <c r="AF20" s="46"/>
      <c r="AG20" s="46">
        <v>20</v>
      </c>
      <c r="AH20" s="46"/>
      <c r="AI20" s="46">
        <v>30</v>
      </c>
      <c r="AJ20" s="46"/>
      <c r="AK20" s="46">
        <v>20</v>
      </c>
      <c r="AL20" s="46"/>
      <c r="AM20" s="46"/>
      <c r="AN20" s="46"/>
      <c r="AO20" s="46"/>
      <c r="AP20" s="46">
        <v>2</v>
      </c>
      <c r="AQ20" s="46">
        <v>2</v>
      </c>
      <c r="AR20" s="50">
        <v>2</v>
      </c>
      <c r="AS20" s="50">
        <v>4</v>
      </c>
      <c r="AT20" s="56"/>
      <c r="AU20" s="50">
        <v>4</v>
      </c>
    </row>
    <row r="21" spans="1:47" ht="22.5">
      <c r="A21" s="16" t="s">
        <v>50</v>
      </c>
      <c r="B21" s="20" t="s">
        <v>70</v>
      </c>
      <c r="C21" s="16" t="s">
        <v>181</v>
      </c>
      <c r="D21" s="18">
        <f t="shared" si="19"/>
        <v>345</v>
      </c>
      <c r="E21" s="18">
        <f t="shared" si="20"/>
        <v>155</v>
      </c>
      <c r="F21" s="18">
        <f t="shared" si="21"/>
        <v>0</v>
      </c>
      <c r="G21" s="18">
        <f t="shared" si="22"/>
        <v>105</v>
      </c>
      <c r="H21" s="19"/>
      <c r="I21" s="19">
        <v>105</v>
      </c>
      <c r="J21" s="19"/>
      <c r="K21" s="19"/>
      <c r="L21" s="18">
        <f t="shared" si="23"/>
        <v>50</v>
      </c>
      <c r="M21" s="18">
        <f t="shared" si="24"/>
        <v>190</v>
      </c>
      <c r="N21" s="46"/>
      <c r="O21" s="46">
        <v>15</v>
      </c>
      <c r="P21" s="46">
        <v>20</v>
      </c>
      <c r="Q21" s="46">
        <v>65</v>
      </c>
      <c r="R21" s="46"/>
      <c r="S21" s="46">
        <v>30</v>
      </c>
      <c r="T21" s="46">
        <v>20</v>
      </c>
      <c r="U21" s="46">
        <v>75</v>
      </c>
      <c r="V21" s="46"/>
      <c r="W21" s="46">
        <v>30</v>
      </c>
      <c r="X21" s="46">
        <v>10</v>
      </c>
      <c r="Y21" s="46">
        <v>30</v>
      </c>
      <c r="Z21" s="46"/>
      <c r="AA21" s="46">
        <v>30</v>
      </c>
      <c r="AB21" s="46"/>
      <c r="AC21" s="46">
        <v>20</v>
      </c>
      <c r="AD21" s="46"/>
      <c r="AE21" s="46"/>
      <c r="AF21" s="46"/>
      <c r="AG21" s="46"/>
      <c r="AH21" s="46"/>
      <c r="AI21" s="46"/>
      <c r="AJ21" s="46"/>
      <c r="AK21" s="46"/>
      <c r="AL21" s="46">
        <v>4</v>
      </c>
      <c r="AM21" s="46">
        <v>5</v>
      </c>
      <c r="AN21" s="46">
        <v>3</v>
      </c>
      <c r="AO21" s="46">
        <v>2</v>
      </c>
      <c r="AP21" s="46"/>
      <c r="AQ21" s="46"/>
      <c r="AR21" s="50">
        <v>8</v>
      </c>
      <c r="AS21" s="50">
        <v>14</v>
      </c>
      <c r="AT21" s="56"/>
      <c r="AU21" s="50">
        <v>14</v>
      </c>
    </row>
    <row r="22" spans="1:47" ht="13.5">
      <c r="A22" s="16" t="s">
        <v>52</v>
      </c>
      <c r="B22" s="23" t="s">
        <v>71</v>
      </c>
      <c r="C22" s="16" t="s">
        <v>182</v>
      </c>
      <c r="D22" s="18">
        <f aca="true" t="shared" si="25" ref="D22:D26">SUM(E22,M22)</f>
        <v>255</v>
      </c>
      <c r="E22" s="18">
        <f aca="true" t="shared" si="26" ref="E22:E26">SUM(F22:G22,L22)</f>
        <v>150</v>
      </c>
      <c r="F22" s="18">
        <f t="shared" si="21"/>
        <v>0</v>
      </c>
      <c r="G22" s="18">
        <f t="shared" si="22"/>
        <v>120</v>
      </c>
      <c r="H22" s="19"/>
      <c r="I22" s="19">
        <v>120</v>
      </c>
      <c r="J22" s="19"/>
      <c r="K22" s="19"/>
      <c r="L22" s="18">
        <f t="shared" si="23"/>
        <v>30</v>
      </c>
      <c r="M22" s="18">
        <f t="shared" si="24"/>
        <v>105</v>
      </c>
      <c r="N22" s="46"/>
      <c r="O22" s="46">
        <v>30</v>
      </c>
      <c r="P22" s="46">
        <v>10</v>
      </c>
      <c r="Q22" s="46">
        <v>35</v>
      </c>
      <c r="R22" s="46"/>
      <c r="S22" s="46">
        <v>30</v>
      </c>
      <c r="T22" s="46">
        <v>10</v>
      </c>
      <c r="U22" s="46">
        <v>60</v>
      </c>
      <c r="V22" s="46"/>
      <c r="W22" s="46">
        <v>30</v>
      </c>
      <c r="X22" s="46">
        <v>10</v>
      </c>
      <c r="Y22" s="46">
        <v>10</v>
      </c>
      <c r="Z22" s="46"/>
      <c r="AA22" s="46">
        <v>30</v>
      </c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>
        <v>3</v>
      </c>
      <c r="AM22" s="46">
        <v>4</v>
      </c>
      <c r="AN22" s="46">
        <v>2</v>
      </c>
      <c r="AO22" s="46">
        <v>1</v>
      </c>
      <c r="AP22" s="46"/>
      <c r="AQ22" s="46"/>
      <c r="AR22" s="50">
        <v>8</v>
      </c>
      <c r="AS22" s="50">
        <v>10</v>
      </c>
      <c r="AT22" s="56"/>
      <c r="AU22" s="50">
        <v>10</v>
      </c>
    </row>
    <row r="23" spans="1:47" ht="13.5">
      <c r="A23" s="16" t="s">
        <v>54</v>
      </c>
      <c r="B23" s="20" t="s">
        <v>72</v>
      </c>
      <c r="C23" s="16"/>
      <c r="D23" s="18">
        <f t="shared" si="25"/>
        <v>50</v>
      </c>
      <c r="E23" s="18">
        <f t="shared" si="26"/>
        <v>40</v>
      </c>
      <c r="F23" s="18">
        <f t="shared" si="21"/>
        <v>0</v>
      </c>
      <c r="G23" s="18">
        <f t="shared" si="22"/>
        <v>30</v>
      </c>
      <c r="H23" s="19"/>
      <c r="I23" s="19">
        <v>30</v>
      </c>
      <c r="J23" s="19"/>
      <c r="K23" s="19"/>
      <c r="L23" s="18">
        <f t="shared" si="23"/>
        <v>10</v>
      </c>
      <c r="M23" s="18">
        <f t="shared" si="24"/>
        <v>10</v>
      </c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>
        <v>30</v>
      </c>
      <c r="AF23" s="46">
        <v>10</v>
      </c>
      <c r="AG23" s="46">
        <v>10</v>
      </c>
      <c r="AH23" s="46"/>
      <c r="AI23" s="46"/>
      <c r="AJ23" s="46"/>
      <c r="AK23" s="46"/>
      <c r="AL23" s="46"/>
      <c r="AM23" s="46"/>
      <c r="AN23" s="46"/>
      <c r="AO23" s="46"/>
      <c r="AP23" s="46">
        <v>2</v>
      </c>
      <c r="AQ23" s="46"/>
      <c r="AR23" s="50">
        <v>1</v>
      </c>
      <c r="AS23" s="50">
        <v>2</v>
      </c>
      <c r="AT23" s="56"/>
      <c r="AU23" s="50">
        <v>2</v>
      </c>
    </row>
    <row r="24" spans="1:47" ht="13.5">
      <c r="A24" s="16" t="s">
        <v>56</v>
      </c>
      <c r="B24" s="20" t="s">
        <v>73</v>
      </c>
      <c r="C24" s="16"/>
      <c r="D24" s="18">
        <f t="shared" si="25"/>
        <v>50</v>
      </c>
      <c r="E24" s="18">
        <f t="shared" si="26"/>
        <v>40</v>
      </c>
      <c r="F24" s="18">
        <f t="shared" si="21"/>
        <v>0</v>
      </c>
      <c r="G24" s="18">
        <f t="shared" si="22"/>
        <v>30</v>
      </c>
      <c r="H24" s="19"/>
      <c r="I24" s="19">
        <v>30</v>
      </c>
      <c r="J24" s="19"/>
      <c r="K24" s="19"/>
      <c r="L24" s="18">
        <f t="shared" si="23"/>
        <v>10</v>
      </c>
      <c r="M24" s="18">
        <f t="shared" si="24"/>
        <v>10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>
        <v>30</v>
      </c>
      <c r="AJ24" s="46">
        <v>10</v>
      </c>
      <c r="AK24" s="46">
        <v>10</v>
      </c>
      <c r="AL24" s="46"/>
      <c r="AM24" s="46"/>
      <c r="AN24" s="46"/>
      <c r="AO24" s="46"/>
      <c r="AP24" s="46"/>
      <c r="AQ24" s="46">
        <v>2</v>
      </c>
      <c r="AR24" s="50">
        <v>1</v>
      </c>
      <c r="AS24" s="50">
        <v>2</v>
      </c>
      <c r="AT24" s="56"/>
      <c r="AU24" s="50">
        <v>2</v>
      </c>
    </row>
    <row r="25" spans="1:47" ht="13.5">
      <c r="A25" s="16" t="s">
        <v>58</v>
      </c>
      <c r="B25" s="20" t="s">
        <v>74</v>
      </c>
      <c r="C25" s="16" t="s">
        <v>183</v>
      </c>
      <c r="D25" s="18">
        <f t="shared" si="25"/>
        <v>175</v>
      </c>
      <c r="E25" s="18">
        <f t="shared" si="26"/>
        <v>75</v>
      </c>
      <c r="F25" s="18">
        <f t="shared" si="21"/>
        <v>0</v>
      </c>
      <c r="G25" s="18">
        <f t="shared" si="22"/>
        <v>60</v>
      </c>
      <c r="H25" s="19"/>
      <c r="I25" s="19">
        <v>60</v>
      </c>
      <c r="J25" s="19"/>
      <c r="K25" s="19"/>
      <c r="L25" s="18">
        <f t="shared" si="23"/>
        <v>15</v>
      </c>
      <c r="M25" s="18">
        <f t="shared" si="24"/>
        <v>100</v>
      </c>
      <c r="N25" s="46"/>
      <c r="O25" s="46">
        <v>30</v>
      </c>
      <c r="P25" s="46">
        <v>5</v>
      </c>
      <c r="Q25" s="46">
        <v>40</v>
      </c>
      <c r="R25" s="46"/>
      <c r="S25" s="46">
        <v>30</v>
      </c>
      <c r="T25" s="46">
        <v>10</v>
      </c>
      <c r="U25" s="46">
        <v>60</v>
      </c>
      <c r="V25" s="46"/>
      <c r="W25" s="50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>
        <v>3</v>
      </c>
      <c r="AM25" s="46">
        <v>4</v>
      </c>
      <c r="AN25" s="46"/>
      <c r="AO25" s="46"/>
      <c r="AP25" s="46"/>
      <c r="AQ25" s="46"/>
      <c r="AR25" s="50">
        <v>3</v>
      </c>
      <c r="AS25" s="50">
        <v>7</v>
      </c>
      <c r="AT25" s="56"/>
      <c r="AU25" s="50">
        <v>7</v>
      </c>
    </row>
    <row r="26" spans="1:47" ht="13.5">
      <c r="A26" s="16" t="s">
        <v>60</v>
      </c>
      <c r="B26" s="20" t="s">
        <v>75</v>
      </c>
      <c r="C26" s="16" t="s">
        <v>184</v>
      </c>
      <c r="D26" s="18">
        <f t="shared" si="25"/>
        <v>50</v>
      </c>
      <c r="E26" s="18">
        <f t="shared" si="26"/>
        <v>30</v>
      </c>
      <c r="F26" s="18">
        <f t="shared" si="21"/>
        <v>0</v>
      </c>
      <c r="G26" s="18">
        <f t="shared" si="22"/>
        <v>30</v>
      </c>
      <c r="H26" s="19">
        <v>30</v>
      </c>
      <c r="J26" s="19"/>
      <c r="K26" s="19"/>
      <c r="L26" s="18">
        <f t="shared" si="23"/>
        <v>0</v>
      </c>
      <c r="M26" s="18">
        <f t="shared" si="24"/>
        <v>20</v>
      </c>
      <c r="N26" s="46"/>
      <c r="O26" s="46"/>
      <c r="P26" s="46"/>
      <c r="Q26" s="46"/>
      <c r="R26" s="46"/>
      <c r="S26" s="46"/>
      <c r="T26" s="46"/>
      <c r="U26" s="46"/>
      <c r="V26" s="46"/>
      <c r="W26" s="46">
        <v>15</v>
      </c>
      <c r="X26" s="46"/>
      <c r="Y26" s="46">
        <v>10</v>
      </c>
      <c r="Z26" s="46"/>
      <c r="AA26" s="46">
        <v>15</v>
      </c>
      <c r="AB26" s="46"/>
      <c r="AC26" s="46">
        <v>10</v>
      </c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>
        <v>1</v>
      </c>
      <c r="AO26" s="46">
        <v>1</v>
      </c>
      <c r="AP26" s="46"/>
      <c r="AQ26" s="46"/>
      <c r="AR26" s="50">
        <v>1</v>
      </c>
      <c r="AS26" s="50">
        <v>2</v>
      </c>
      <c r="AT26" s="56"/>
      <c r="AU26" s="50">
        <v>2</v>
      </c>
    </row>
    <row r="27" spans="1:47" ht="13.5">
      <c r="A27" s="13" t="s">
        <v>76</v>
      </c>
      <c r="B27" s="14" t="s">
        <v>77</v>
      </c>
      <c r="C27" s="13"/>
      <c r="D27" s="15">
        <f aca="true" t="shared" si="27" ref="D27:AU27">SUM(D28:D42)</f>
        <v>1400</v>
      </c>
      <c r="E27" s="15">
        <f t="shared" si="27"/>
        <v>780</v>
      </c>
      <c r="F27" s="15">
        <f t="shared" si="27"/>
        <v>195</v>
      </c>
      <c r="G27" s="15">
        <f t="shared" si="27"/>
        <v>420</v>
      </c>
      <c r="H27" s="15">
        <f t="shared" si="27"/>
        <v>450</v>
      </c>
      <c r="I27" s="15">
        <f t="shared" si="27"/>
        <v>0</v>
      </c>
      <c r="J27" s="15">
        <f t="shared" si="27"/>
        <v>60</v>
      </c>
      <c r="K27" s="15">
        <f t="shared" si="27"/>
        <v>0</v>
      </c>
      <c r="L27" s="15">
        <f t="shared" si="27"/>
        <v>165</v>
      </c>
      <c r="M27" s="15">
        <f t="shared" si="27"/>
        <v>620</v>
      </c>
      <c r="N27" s="15">
        <f t="shared" si="27"/>
        <v>30</v>
      </c>
      <c r="O27" s="15">
        <f t="shared" si="27"/>
        <v>45</v>
      </c>
      <c r="P27" s="15">
        <f t="shared" si="27"/>
        <v>25</v>
      </c>
      <c r="Q27" s="15">
        <f t="shared" si="27"/>
        <v>125</v>
      </c>
      <c r="R27" s="15">
        <f t="shared" si="27"/>
        <v>45</v>
      </c>
      <c r="S27" s="15">
        <f t="shared" si="27"/>
        <v>45</v>
      </c>
      <c r="T27" s="15">
        <f t="shared" si="27"/>
        <v>40</v>
      </c>
      <c r="U27" s="15">
        <f t="shared" si="27"/>
        <v>120</v>
      </c>
      <c r="V27" s="15">
        <f t="shared" si="27"/>
        <v>30</v>
      </c>
      <c r="W27" s="15">
        <f t="shared" si="27"/>
        <v>45</v>
      </c>
      <c r="X27" s="15">
        <f t="shared" si="27"/>
        <v>5</v>
      </c>
      <c r="Y27" s="15">
        <f t="shared" si="27"/>
        <v>45</v>
      </c>
      <c r="Z27" s="15">
        <f t="shared" si="27"/>
        <v>30</v>
      </c>
      <c r="AA27" s="15">
        <f t="shared" si="27"/>
        <v>90</v>
      </c>
      <c r="AB27" s="15">
        <f t="shared" si="27"/>
        <v>20</v>
      </c>
      <c r="AC27" s="15">
        <f t="shared" si="27"/>
        <v>85</v>
      </c>
      <c r="AD27" s="15">
        <f t="shared" si="27"/>
        <v>30</v>
      </c>
      <c r="AE27" s="15">
        <f t="shared" si="27"/>
        <v>90</v>
      </c>
      <c r="AF27" s="15">
        <f t="shared" si="27"/>
        <v>25</v>
      </c>
      <c r="AG27" s="15">
        <f t="shared" si="27"/>
        <v>105</v>
      </c>
      <c r="AH27" s="15">
        <f t="shared" si="27"/>
        <v>30</v>
      </c>
      <c r="AI27" s="15">
        <f t="shared" si="27"/>
        <v>105</v>
      </c>
      <c r="AJ27" s="15">
        <f t="shared" si="27"/>
        <v>50</v>
      </c>
      <c r="AK27" s="15">
        <f t="shared" si="27"/>
        <v>140</v>
      </c>
      <c r="AL27" s="15">
        <f t="shared" si="27"/>
        <v>9</v>
      </c>
      <c r="AM27" s="15">
        <f t="shared" si="27"/>
        <v>10</v>
      </c>
      <c r="AN27" s="15">
        <f t="shared" si="27"/>
        <v>5</v>
      </c>
      <c r="AO27" s="15">
        <f t="shared" si="27"/>
        <v>9</v>
      </c>
      <c r="AP27" s="15">
        <f t="shared" si="27"/>
        <v>10</v>
      </c>
      <c r="AQ27" s="15">
        <f t="shared" si="27"/>
        <v>13</v>
      </c>
      <c r="AR27" s="15">
        <f t="shared" si="27"/>
        <v>33</v>
      </c>
      <c r="AS27" s="15">
        <f t="shared" si="27"/>
        <v>41</v>
      </c>
      <c r="AT27" s="15">
        <f t="shared" si="27"/>
        <v>0</v>
      </c>
      <c r="AU27" s="15">
        <f t="shared" si="27"/>
        <v>11</v>
      </c>
    </row>
    <row r="28" spans="1:49" ht="13.5">
      <c r="A28" s="16" t="s">
        <v>46</v>
      </c>
      <c r="B28" s="20" t="s">
        <v>78</v>
      </c>
      <c r="C28" s="16" t="s">
        <v>185</v>
      </c>
      <c r="D28" s="18">
        <f aca="true" t="shared" si="28" ref="D28">SUM(E28,M28)</f>
        <v>100</v>
      </c>
      <c r="E28" s="18">
        <f aca="true" t="shared" si="29" ref="E28">SUM(F28:G28,L28)</f>
        <v>50</v>
      </c>
      <c r="F28" s="18">
        <f>SUM(N28,R28,V28,Z28,AD28,AH28)</f>
        <v>0</v>
      </c>
      <c r="G28" s="18">
        <f>SUM(O28,S28,W28,AA28,AE28,AI28)</f>
        <v>30</v>
      </c>
      <c r="H28" s="19">
        <v>30</v>
      </c>
      <c r="I28" s="19"/>
      <c r="J28" s="19"/>
      <c r="K28" s="19"/>
      <c r="L28" s="18">
        <f aca="true" t="shared" si="30" ref="L28:M28">SUM(P28,T28,X28,AB28,AF28,AJ28)</f>
        <v>20</v>
      </c>
      <c r="M28" s="18">
        <f t="shared" si="30"/>
        <v>50</v>
      </c>
      <c r="N28" s="46"/>
      <c r="O28" s="46">
        <v>15</v>
      </c>
      <c r="P28" s="46">
        <v>10</v>
      </c>
      <c r="Q28" s="46">
        <v>25</v>
      </c>
      <c r="R28" s="46"/>
      <c r="S28" s="46">
        <v>15</v>
      </c>
      <c r="T28" s="46">
        <v>10</v>
      </c>
      <c r="U28" s="46">
        <v>25</v>
      </c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>
        <v>2</v>
      </c>
      <c r="AM28" s="46">
        <v>2</v>
      </c>
      <c r="AN28" s="46"/>
      <c r="AO28" s="46"/>
      <c r="AP28" s="46"/>
      <c r="AQ28" s="46"/>
      <c r="AR28" s="46">
        <v>2</v>
      </c>
      <c r="AS28" s="46">
        <v>4</v>
      </c>
      <c r="AT28" s="46"/>
      <c r="AU28" s="46"/>
      <c r="AW28" s="57"/>
    </row>
    <row r="29" spans="1:49" ht="13.5">
      <c r="A29" s="16" t="s">
        <v>48</v>
      </c>
      <c r="B29" s="20" t="s">
        <v>79</v>
      </c>
      <c r="C29" s="16" t="s">
        <v>171</v>
      </c>
      <c r="D29" s="18">
        <f aca="true" t="shared" si="31" ref="D29:D42">SUM(E29,M29)</f>
        <v>25</v>
      </c>
      <c r="E29" s="18">
        <f aca="true" t="shared" si="32" ref="E29:E42">SUM(F29:G29,L29)</f>
        <v>15</v>
      </c>
      <c r="F29" s="18">
        <f aca="true" t="shared" si="33" ref="F29:F41">SUM(N29,R29,V29,Z29,AD29,AH29)</f>
        <v>15</v>
      </c>
      <c r="G29" s="18">
        <f aca="true" t="shared" si="34" ref="G29:G42">SUM(O29,S29,W29,AA29,AE29,AI29)</f>
        <v>0</v>
      </c>
      <c r="H29" s="19"/>
      <c r="I29" s="19"/>
      <c r="J29" s="19"/>
      <c r="K29" s="19"/>
      <c r="L29" s="18">
        <f aca="true" t="shared" si="35" ref="L29:L42">SUM(P29,T29,X29,AB29,AF29,AJ29)</f>
        <v>0</v>
      </c>
      <c r="M29" s="18">
        <f aca="true" t="shared" si="36" ref="M29:M42">SUM(Q29,U29,Y29,AC29,AG29,AK29)</f>
        <v>10</v>
      </c>
      <c r="N29" s="46">
        <v>15</v>
      </c>
      <c r="O29" s="46"/>
      <c r="P29" s="46"/>
      <c r="Q29" s="46">
        <v>10</v>
      </c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>
        <v>1</v>
      </c>
      <c r="AM29" s="46"/>
      <c r="AN29" s="46"/>
      <c r="AO29" s="46"/>
      <c r="AP29" s="46"/>
      <c r="AQ29" s="46"/>
      <c r="AR29" s="46">
        <v>1</v>
      </c>
      <c r="AS29" s="46"/>
      <c r="AT29" s="46"/>
      <c r="AU29" s="46"/>
      <c r="AW29" s="57"/>
    </row>
    <row r="30" spans="1:47" ht="13.5">
      <c r="A30" s="16" t="s">
        <v>50</v>
      </c>
      <c r="B30" s="20" t="s">
        <v>80</v>
      </c>
      <c r="C30" s="16" t="s">
        <v>185</v>
      </c>
      <c r="D30" s="18">
        <f t="shared" si="31"/>
        <v>200</v>
      </c>
      <c r="E30" s="18">
        <f t="shared" si="32"/>
        <v>95</v>
      </c>
      <c r="F30" s="18">
        <f t="shared" si="33"/>
        <v>15</v>
      </c>
      <c r="G30" s="18">
        <f t="shared" si="34"/>
        <v>45</v>
      </c>
      <c r="H30" s="19">
        <v>45</v>
      </c>
      <c r="I30" s="19"/>
      <c r="J30" s="19"/>
      <c r="K30" s="19"/>
      <c r="L30" s="18">
        <f t="shared" si="35"/>
        <v>35</v>
      </c>
      <c r="M30" s="18">
        <f t="shared" si="36"/>
        <v>105</v>
      </c>
      <c r="N30" s="46"/>
      <c r="O30" s="46">
        <v>30</v>
      </c>
      <c r="P30" s="46">
        <v>10</v>
      </c>
      <c r="Q30" s="46">
        <v>60</v>
      </c>
      <c r="R30" s="46">
        <v>15</v>
      </c>
      <c r="S30" s="46">
        <v>15</v>
      </c>
      <c r="T30" s="46">
        <v>25</v>
      </c>
      <c r="U30" s="46">
        <v>45</v>
      </c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>
        <v>4</v>
      </c>
      <c r="AM30" s="46">
        <v>4</v>
      </c>
      <c r="AN30" s="46"/>
      <c r="AO30" s="46"/>
      <c r="AP30" s="46"/>
      <c r="AQ30" s="46"/>
      <c r="AR30" s="46">
        <v>3</v>
      </c>
      <c r="AS30" s="46">
        <v>7</v>
      </c>
      <c r="AT30" s="46"/>
      <c r="AU30" s="46"/>
    </row>
    <row r="31" spans="1:47" ht="12" customHeight="1">
      <c r="A31" s="16" t="s">
        <v>52</v>
      </c>
      <c r="B31" s="20" t="s">
        <v>81</v>
      </c>
      <c r="C31" s="16" t="s">
        <v>169</v>
      </c>
      <c r="D31" s="18">
        <f t="shared" si="31"/>
        <v>150</v>
      </c>
      <c r="E31" s="18">
        <f t="shared" si="32"/>
        <v>95</v>
      </c>
      <c r="F31" s="18">
        <f t="shared" si="33"/>
        <v>15</v>
      </c>
      <c r="G31" s="18">
        <f t="shared" si="34"/>
        <v>60</v>
      </c>
      <c r="H31" s="19">
        <v>60</v>
      </c>
      <c r="I31" s="19"/>
      <c r="J31" s="19"/>
      <c r="K31" s="19"/>
      <c r="L31" s="18">
        <f t="shared" si="35"/>
        <v>20</v>
      </c>
      <c r="M31" s="18">
        <f t="shared" si="36"/>
        <v>55</v>
      </c>
      <c r="N31" s="46"/>
      <c r="O31" s="46"/>
      <c r="P31" s="46"/>
      <c r="Q31" s="46"/>
      <c r="R31" s="46"/>
      <c r="S31" s="46"/>
      <c r="T31" s="46"/>
      <c r="U31" s="46"/>
      <c r="V31" s="46">
        <v>15</v>
      </c>
      <c r="W31" s="46">
        <v>30</v>
      </c>
      <c r="X31" s="46">
        <v>5</v>
      </c>
      <c r="Y31" s="46">
        <v>25</v>
      </c>
      <c r="Z31" s="46"/>
      <c r="AA31" s="46">
        <v>30</v>
      </c>
      <c r="AB31" s="46">
        <v>15</v>
      </c>
      <c r="AC31" s="46">
        <v>30</v>
      </c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>
        <v>3</v>
      </c>
      <c r="AO31" s="46">
        <v>3</v>
      </c>
      <c r="AP31" s="46"/>
      <c r="AQ31" s="46"/>
      <c r="AR31" s="46">
        <v>4</v>
      </c>
      <c r="AS31" s="46">
        <v>5</v>
      </c>
      <c r="AT31" s="46"/>
      <c r="AU31" s="46"/>
    </row>
    <row r="32" spans="1:50" ht="13.5">
      <c r="A32" s="16" t="s">
        <v>54</v>
      </c>
      <c r="B32" s="20" t="s">
        <v>82</v>
      </c>
      <c r="C32" s="16" t="s">
        <v>186</v>
      </c>
      <c r="D32" s="18">
        <f t="shared" si="31"/>
        <v>50</v>
      </c>
      <c r="E32" s="18">
        <f t="shared" si="32"/>
        <v>35</v>
      </c>
      <c r="F32" s="18">
        <f t="shared" si="33"/>
        <v>30</v>
      </c>
      <c r="G32" s="18">
        <f t="shared" si="34"/>
        <v>0</v>
      </c>
      <c r="H32" s="19"/>
      <c r="I32" s="19"/>
      <c r="J32" s="19"/>
      <c r="K32" s="19"/>
      <c r="L32" s="18">
        <f t="shared" si="35"/>
        <v>5</v>
      </c>
      <c r="M32" s="18">
        <f t="shared" si="36"/>
        <v>15</v>
      </c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>
        <v>30</v>
      </c>
      <c r="AE32" s="46"/>
      <c r="AF32" s="46">
        <v>5</v>
      </c>
      <c r="AG32" s="46">
        <v>15</v>
      </c>
      <c r="AH32" s="46"/>
      <c r="AI32" s="46"/>
      <c r="AJ32" s="46"/>
      <c r="AK32" s="46"/>
      <c r="AL32" s="46"/>
      <c r="AM32" s="46"/>
      <c r="AN32" s="46"/>
      <c r="AO32" s="46"/>
      <c r="AP32" s="46">
        <v>2</v>
      </c>
      <c r="AQ32" s="46"/>
      <c r="AR32" s="46">
        <v>2</v>
      </c>
      <c r="AS32" s="46">
        <v>2</v>
      </c>
      <c r="AT32" s="46"/>
      <c r="AU32" s="46"/>
      <c r="AW32" s="57"/>
      <c r="AX32" s="58"/>
    </row>
    <row r="33" spans="1:50" ht="13.5">
      <c r="A33" s="16" t="s">
        <v>56</v>
      </c>
      <c r="B33" s="20" t="s">
        <v>83</v>
      </c>
      <c r="C33" s="16" t="s">
        <v>180</v>
      </c>
      <c r="D33" s="18">
        <f t="shared" si="31"/>
        <v>50</v>
      </c>
      <c r="E33" s="18">
        <f t="shared" si="32"/>
        <v>40</v>
      </c>
      <c r="F33" s="18">
        <f t="shared" si="33"/>
        <v>30</v>
      </c>
      <c r="G33" s="18">
        <f t="shared" si="34"/>
        <v>0</v>
      </c>
      <c r="H33" s="19"/>
      <c r="I33" s="19"/>
      <c r="J33" s="19"/>
      <c r="K33" s="19"/>
      <c r="L33" s="18">
        <f t="shared" si="35"/>
        <v>10</v>
      </c>
      <c r="M33" s="18">
        <f t="shared" si="36"/>
        <v>10</v>
      </c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>
        <v>30</v>
      </c>
      <c r="AI33" s="46"/>
      <c r="AJ33" s="46">
        <v>10</v>
      </c>
      <c r="AK33" s="46">
        <v>10</v>
      </c>
      <c r="AL33" s="46"/>
      <c r="AM33" s="46"/>
      <c r="AN33" s="46"/>
      <c r="AO33" s="46"/>
      <c r="AP33" s="46"/>
      <c r="AQ33" s="46">
        <v>2</v>
      </c>
      <c r="AR33" s="46">
        <v>2</v>
      </c>
      <c r="AS33" s="46">
        <v>2</v>
      </c>
      <c r="AT33" s="46"/>
      <c r="AU33" s="46">
        <v>2</v>
      </c>
      <c r="AX33" s="58"/>
    </row>
    <row r="34" spans="1:50" ht="13.5">
      <c r="A34" s="16" t="s">
        <v>58</v>
      </c>
      <c r="B34" s="20" t="s">
        <v>84</v>
      </c>
      <c r="C34" s="16" t="s">
        <v>187</v>
      </c>
      <c r="D34" s="18">
        <f t="shared" si="31"/>
        <v>225</v>
      </c>
      <c r="E34" s="18">
        <f t="shared" si="32"/>
        <v>115</v>
      </c>
      <c r="F34" s="18">
        <f t="shared" si="33"/>
        <v>15</v>
      </c>
      <c r="G34" s="18">
        <f t="shared" si="34"/>
        <v>75</v>
      </c>
      <c r="H34" s="19">
        <v>75</v>
      </c>
      <c r="I34" s="19"/>
      <c r="J34" s="19"/>
      <c r="K34" s="19"/>
      <c r="L34" s="18">
        <f t="shared" si="35"/>
        <v>25</v>
      </c>
      <c r="M34" s="18">
        <f t="shared" si="36"/>
        <v>110</v>
      </c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>
        <v>15</v>
      </c>
      <c r="AA34" s="46">
        <v>15</v>
      </c>
      <c r="AB34" s="46"/>
      <c r="AC34" s="46">
        <v>20</v>
      </c>
      <c r="AD34" s="46"/>
      <c r="AE34" s="46">
        <v>30</v>
      </c>
      <c r="AF34" s="46">
        <v>10</v>
      </c>
      <c r="AG34" s="46">
        <v>35</v>
      </c>
      <c r="AH34" s="46"/>
      <c r="AI34" s="46">
        <v>30</v>
      </c>
      <c r="AJ34" s="46">
        <v>15</v>
      </c>
      <c r="AK34" s="46">
        <v>55</v>
      </c>
      <c r="AL34" s="46"/>
      <c r="AM34" s="46"/>
      <c r="AN34" s="46"/>
      <c r="AO34" s="46">
        <v>2</v>
      </c>
      <c r="AP34" s="46">
        <v>3</v>
      </c>
      <c r="AQ34" s="46">
        <v>4</v>
      </c>
      <c r="AR34" s="46">
        <v>4</v>
      </c>
      <c r="AS34" s="46">
        <v>7</v>
      </c>
      <c r="AT34" s="46"/>
      <c r="AU34" s="46"/>
      <c r="AX34" s="58"/>
    </row>
    <row r="35" spans="1:50" ht="13.5">
      <c r="A35" s="16" t="s">
        <v>60</v>
      </c>
      <c r="B35" s="20" t="s">
        <v>85</v>
      </c>
      <c r="C35" s="16" t="s">
        <v>188</v>
      </c>
      <c r="D35" s="18">
        <f t="shared" si="31"/>
        <v>75</v>
      </c>
      <c r="E35" s="18">
        <f t="shared" si="32"/>
        <v>45</v>
      </c>
      <c r="F35" s="18">
        <f t="shared" si="33"/>
        <v>45</v>
      </c>
      <c r="G35" s="18">
        <f t="shared" si="34"/>
        <v>0</v>
      </c>
      <c r="H35" s="19">
        <v>60</v>
      </c>
      <c r="I35" s="19"/>
      <c r="J35" s="19"/>
      <c r="K35" s="19"/>
      <c r="L35" s="18">
        <f t="shared" si="35"/>
        <v>0</v>
      </c>
      <c r="M35" s="18">
        <f t="shared" si="36"/>
        <v>30</v>
      </c>
      <c r="N35" s="46"/>
      <c r="O35" s="46"/>
      <c r="P35" s="46"/>
      <c r="Q35" s="46"/>
      <c r="R35" s="46">
        <v>15</v>
      </c>
      <c r="S35" s="46"/>
      <c r="T35" s="46"/>
      <c r="U35" s="46">
        <v>10</v>
      </c>
      <c r="V35" s="46">
        <v>15</v>
      </c>
      <c r="W35" s="46"/>
      <c r="X35" s="46"/>
      <c r="Y35" s="46">
        <v>10</v>
      </c>
      <c r="Z35" s="46">
        <v>15</v>
      </c>
      <c r="AA35" s="46"/>
      <c r="AB35" s="46"/>
      <c r="AC35" s="46">
        <v>10</v>
      </c>
      <c r="AD35" s="46"/>
      <c r="AE35" s="46"/>
      <c r="AF35" s="46"/>
      <c r="AG35" s="46"/>
      <c r="AH35" s="46"/>
      <c r="AI35" s="46"/>
      <c r="AJ35" s="46"/>
      <c r="AK35" s="46"/>
      <c r="AL35" s="46"/>
      <c r="AM35" s="46">
        <v>1</v>
      </c>
      <c r="AN35" s="46">
        <v>1</v>
      </c>
      <c r="AO35" s="46">
        <v>1</v>
      </c>
      <c r="AP35" s="46"/>
      <c r="AQ35" s="46"/>
      <c r="AR35" s="46">
        <v>2</v>
      </c>
      <c r="AS35" s="46"/>
      <c r="AT35" s="46"/>
      <c r="AU35" s="46"/>
      <c r="AW35" s="57"/>
      <c r="AX35" s="58"/>
    </row>
    <row r="36" spans="1:47" ht="13.5">
      <c r="A36" s="16" t="s">
        <v>62</v>
      </c>
      <c r="B36" s="20" t="s">
        <v>86</v>
      </c>
      <c r="C36" s="16" t="s">
        <v>189</v>
      </c>
      <c r="D36" s="18">
        <f t="shared" si="31"/>
        <v>50</v>
      </c>
      <c r="E36" s="18">
        <f t="shared" si="32"/>
        <v>30</v>
      </c>
      <c r="F36" s="18">
        <f t="shared" si="33"/>
        <v>0</v>
      </c>
      <c r="G36" s="18">
        <f t="shared" si="34"/>
        <v>30</v>
      </c>
      <c r="H36" s="19">
        <v>30</v>
      </c>
      <c r="I36" s="19"/>
      <c r="J36" s="19"/>
      <c r="K36" s="19"/>
      <c r="L36" s="18">
        <f t="shared" si="35"/>
        <v>0</v>
      </c>
      <c r="M36" s="18">
        <f t="shared" si="36"/>
        <v>20</v>
      </c>
      <c r="N36" s="46"/>
      <c r="O36" s="46"/>
      <c r="P36" s="46"/>
      <c r="Q36" s="46"/>
      <c r="R36" s="46"/>
      <c r="S36" s="46">
        <v>15</v>
      </c>
      <c r="T36" s="46"/>
      <c r="U36" s="46">
        <v>10</v>
      </c>
      <c r="V36" s="46"/>
      <c r="W36" s="46">
        <v>15</v>
      </c>
      <c r="X36" s="46"/>
      <c r="Y36" s="46">
        <v>10</v>
      </c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>
        <v>1</v>
      </c>
      <c r="AN36" s="46">
        <v>1</v>
      </c>
      <c r="AO36" s="46"/>
      <c r="AP36" s="46"/>
      <c r="AQ36" s="46"/>
      <c r="AR36" s="46">
        <v>1</v>
      </c>
      <c r="AS36" s="46">
        <v>2</v>
      </c>
      <c r="AT36" s="46"/>
      <c r="AU36" s="46"/>
    </row>
    <row r="37" spans="1:47" ht="13.5">
      <c r="A37" s="16" t="s">
        <v>64</v>
      </c>
      <c r="B37" s="20" t="s">
        <v>87</v>
      </c>
      <c r="C37" s="16" t="s">
        <v>190</v>
      </c>
      <c r="D37" s="18">
        <f t="shared" si="31"/>
        <v>50</v>
      </c>
      <c r="E37" s="18">
        <f t="shared" si="32"/>
        <v>30</v>
      </c>
      <c r="F37" s="18">
        <f t="shared" si="33"/>
        <v>0</v>
      </c>
      <c r="G37" s="18">
        <f t="shared" si="34"/>
        <v>30</v>
      </c>
      <c r="H37" s="19">
        <v>30</v>
      </c>
      <c r="I37" s="19"/>
      <c r="J37" s="19"/>
      <c r="K37" s="19"/>
      <c r="L37" s="18">
        <f t="shared" si="35"/>
        <v>0</v>
      </c>
      <c r="M37" s="18">
        <f t="shared" si="36"/>
        <v>20</v>
      </c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>
        <v>15</v>
      </c>
      <c r="AF37" s="46"/>
      <c r="AG37" s="46">
        <v>10</v>
      </c>
      <c r="AH37" s="46"/>
      <c r="AI37" s="46">
        <v>15</v>
      </c>
      <c r="AJ37" s="46"/>
      <c r="AK37" s="46">
        <v>10</v>
      </c>
      <c r="AL37" s="46"/>
      <c r="AM37" s="46"/>
      <c r="AN37" s="46"/>
      <c r="AO37" s="46"/>
      <c r="AP37" s="46">
        <v>1</v>
      </c>
      <c r="AQ37" s="46">
        <v>1</v>
      </c>
      <c r="AR37" s="46">
        <v>1</v>
      </c>
      <c r="AS37" s="46">
        <v>2</v>
      </c>
      <c r="AT37" s="46"/>
      <c r="AU37" s="46"/>
    </row>
    <row r="38" spans="1:47" ht="13.5">
      <c r="A38" s="16" t="s">
        <v>88</v>
      </c>
      <c r="B38" s="20" t="s">
        <v>89</v>
      </c>
      <c r="C38" s="16" t="s">
        <v>191</v>
      </c>
      <c r="D38" s="18">
        <f t="shared" si="31"/>
        <v>50</v>
      </c>
      <c r="E38" s="18">
        <f t="shared" si="32"/>
        <v>30</v>
      </c>
      <c r="F38" s="18">
        <f t="shared" si="33"/>
        <v>0</v>
      </c>
      <c r="G38" s="18">
        <f t="shared" si="34"/>
        <v>30</v>
      </c>
      <c r="H38" s="19">
        <v>30</v>
      </c>
      <c r="I38" s="19"/>
      <c r="J38" s="19"/>
      <c r="K38" s="19"/>
      <c r="L38" s="18">
        <f t="shared" si="35"/>
        <v>0</v>
      </c>
      <c r="M38" s="18">
        <f t="shared" si="36"/>
        <v>20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>
        <v>15</v>
      </c>
      <c r="AB38" s="46"/>
      <c r="AC38" s="46">
        <v>10</v>
      </c>
      <c r="AD38" s="46"/>
      <c r="AE38" s="46">
        <v>15</v>
      </c>
      <c r="AF38" s="46"/>
      <c r="AG38" s="46">
        <v>10</v>
      </c>
      <c r="AH38" s="46"/>
      <c r="AI38" s="46"/>
      <c r="AJ38" s="46"/>
      <c r="AK38" s="46"/>
      <c r="AL38" s="46"/>
      <c r="AM38" s="46"/>
      <c r="AN38" s="46"/>
      <c r="AO38" s="46">
        <v>1</v>
      </c>
      <c r="AP38" s="46">
        <v>1</v>
      </c>
      <c r="AQ38" s="46"/>
      <c r="AR38" s="46">
        <v>1</v>
      </c>
      <c r="AS38" s="46">
        <v>2</v>
      </c>
      <c r="AT38" s="46"/>
      <c r="AU38" s="46"/>
    </row>
    <row r="39" spans="1:47" ht="13.5">
      <c r="A39" s="16" t="s">
        <v>90</v>
      </c>
      <c r="B39" s="20" t="s">
        <v>91</v>
      </c>
      <c r="C39" s="16" t="s">
        <v>185</v>
      </c>
      <c r="D39" s="18">
        <f t="shared" si="31"/>
        <v>100</v>
      </c>
      <c r="E39" s="18">
        <f t="shared" si="32"/>
        <v>40</v>
      </c>
      <c r="F39" s="18">
        <f t="shared" si="33"/>
        <v>30</v>
      </c>
      <c r="G39" s="18">
        <f t="shared" si="34"/>
        <v>0</v>
      </c>
      <c r="H39" s="19">
        <v>30</v>
      </c>
      <c r="I39" s="19"/>
      <c r="J39" s="19"/>
      <c r="K39" s="19"/>
      <c r="L39" s="18">
        <f t="shared" si="35"/>
        <v>10</v>
      </c>
      <c r="M39" s="18">
        <f t="shared" si="36"/>
        <v>60</v>
      </c>
      <c r="N39" s="46">
        <v>15</v>
      </c>
      <c r="O39" s="46"/>
      <c r="P39" s="46">
        <v>5</v>
      </c>
      <c r="Q39" s="46">
        <v>30</v>
      </c>
      <c r="R39" s="46">
        <v>15</v>
      </c>
      <c r="S39" s="46"/>
      <c r="T39" s="46">
        <v>5</v>
      </c>
      <c r="U39" s="46">
        <v>30</v>
      </c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>
        <v>2</v>
      </c>
      <c r="AM39" s="46">
        <v>2</v>
      </c>
      <c r="AN39" s="46"/>
      <c r="AO39" s="46"/>
      <c r="AP39" s="46"/>
      <c r="AQ39" s="46"/>
      <c r="AR39" s="46">
        <v>2</v>
      </c>
      <c r="AS39" s="46"/>
      <c r="AT39" s="46"/>
      <c r="AU39" s="46"/>
    </row>
    <row r="40" spans="1:47" ht="13.5">
      <c r="A40" s="16" t="s">
        <v>92</v>
      </c>
      <c r="B40" s="20" t="s">
        <v>93</v>
      </c>
      <c r="C40" s="16" t="s">
        <v>169</v>
      </c>
      <c r="D40" s="18">
        <f t="shared" si="31"/>
        <v>50</v>
      </c>
      <c r="E40" s="18">
        <f t="shared" si="32"/>
        <v>35</v>
      </c>
      <c r="F40" s="18">
        <f t="shared" si="33"/>
        <v>0</v>
      </c>
      <c r="G40" s="18">
        <f t="shared" si="34"/>
        <v>30</v>
      </c>
      <c r="H40" s="19">
        <v>30</v>
      </c>
      <c r="I40" s="19"/>
      <c r="J40" s="19"/>
      <c r="K40" s="19"/>
      <c r="L40" s="18">
        <f t="shared" si="35"/>
        <v>5</v>
      </c>
      <c r="M40" s="18">
        <f t="shared" si="36"/>
        <v>15</v>
      </c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>
        <v>30</v>
      </c>
      <c r="AB40" s="46">
        <v>5</v>
      </c>
      <c r="AC40" s="46">
        <v>15</v>
      </c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>
        <v>2</v>
      </c>
      <c r="AP40" s="46"/>
      <c r="AQ40" s="46"/>
      <c r="AR40" s="46">
        <v>2</v>
      </c>
      <c r="AS40" s="46">
        <v>2</v>
      </c>
      <c r="AT40" s="46"/>
      <c r="AU40" s="46"/>
    </row>
    <row r="41" spans="1:47" ht="13.5">
      <c r="A41" s="16" t="s">
        <v>94</v>
      </c>
      <c r="B41" s="20" t="s">
        <v>95</v>
      </c>
      <c r="C41" s="24" t="s">
        <v>172</v>
      </c>
      <c r="D41" s="18">
        <f t="shared" si="31"/>
        <v>175</v>
      </c>
      <c r="E41" s="18">
        <f t="shared" si="32"/>
        <v>90</v>
      </c>
      <c r="F41" s="18">
        <f t="shared" si="33"/>
        <v>0</v>
      </c>
      <c r="G41" s="18">
        <f t="shared" si="34"/>
        <v>60</v>
      </c>
      <c r="H41" s="19"/>
      <c r="I41" s="19"/>
      <c r="J41" s="19">
        <v>60</v>
      </c>
      <c r="K41" s="19"/>
      <c r="L41" s="18">
        <f t="shared" si="35"/>
        <v>30</v>
      </c>
      <c r="M41" s="18">
        <f t="shared" si="36"/>
        <v>85</v>
      </c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>
        <v>30</v>
      </c>
      <c r="AF41" s="46">
        <v>10</v>
      </c>
      <c r="AG41" s="46">
        <v>35</v>
      </c>
      <c r="AH41" s="46"/>
      <c r="AI41" s="46">
        <v>30</v>
      </c>
      <c r="AJ41" s="46">
        <v>20</v>
      </c>
      <c r="AK41" s="46">
        <v>50</v>
      </c>
      <c r="AL41" s="46"/>
      <c r="AM41" s="46"/>
      <c r="AN41" s="46"/>
      <c r="AO41" s="46"/>
      <c r="AP41" s="46">
        <v>3</v>
      </c>
      <c r="AQ41" s="46">
        <v>4</v>
      </c>
      <c r="AR41" s="46">
        <v>4</v>
      </c>
      <c r="AS41" s="46">
        <v>4</v>
      </c>
      <c r="AT41" s="46"/>
      <c r="AU41" s="46">
        <v>7</v>
      </c>
    </row>
    <row r="42" spans="1:47" ht="13.5">
      <c r="A42" s="16" t="s">
        <v>96</v>
      </c>
      <c r="B42" s="25" t="s">
        <v>97</v>
      </c>
      <c r="C42" s="16" t="s">
        <v>180</v>
      </c>
      <c r="D42" s="18">
        <f t="shared" si="31"/>
        <v>50</v>
      </c>
      <c r="E42" s="18">
        <f t="shared" si="32"/>
        <v>35</v>
      </c>
      <c r="F42" s="18">
        <f aca="true" t="shared" si="37" ref="F42">SUM(N42,R42,V42,Z42,AD42,AH42)</f>
        <v>0</v>
      </c>
      <c r="G42" s="18">
        <f t="shared" si="34"/>
        <v>30</v>
      </c>
      <c r="H42" s="19">
        <v>30</v>
      </c>
      <c r="I42" s="19"/>
      <c r="J42" s="19"/>
      <c r="K42" s="19"/>
      <c r="L42" s="18">
        <f t="shared" si="35"/>
        <v>5</v>
      </c>
      <c r="M42" s="18">
        <f t="shared" si="36"/>
        <v>15</v>
      </c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>
        <v>30</v>
      </c>
      <c r="AJ42" s="46">
        <v>5</v>
      </c>
      <c r="AK42" s="46">
        <v>15</v>
      </c>
      <c r="AL42" s="46"/>
      <c r="AM42" s="46"/>
      <c r="AN42" s="46"/>
      <c r="AO42" s="46"/>
      <c r="AP42" s="46"/>
      <c r="AQ42" s="46">
        <v>2</v>
      </c>
      <c r="AR42" s="46">
        <v>2</v>
      </c>
      <c r="AS42" s="46">
        <v>2</v>
      </c>
      <c r="AT42" s="46"/>
      <c r="AU42" s="46">
        <v>2</v>
      </c>
    </row>
    <row r="43" spans="1:47" ht="22.5">
      <c r="A43" s="13" t="s">
        <v>192</v>
      </c>
      <c r="B43" s="14" t="s">
        <v>193</v>
      </c>
      <c r="C43" s="13"/>
      <c r="D43" s="15">
        <f aca="true" t="shared" si="38" ref="D43:AU43">SUM(D44:D45)</f>
        <v>575</v>
      </c>
      <c r="E43" s="15">
        <f t="shared" si="38"/>
        <v>320</v>
      </c>
      <c r="F43" s="15">
        <f t="shared" si="38"/>
        <v>0</v>
      </c>
      <c r="G43" s="15">
        <f t="shared" si="38"/>
        <v>270</v>
      </c>
      <c r="H43" s="15">
        <f t="shared" si="38"/>
        <v>0</v>
      </c>
      <c r="I43" s="15">
        <f t="shared" si="38"/>
        <v>270</v>
      </c>
      <c r="J43" s="15">
        <f t="shared" si="38"/>
        <v>0</v>
      </c>
      <c r="K43" s="15">
        <f t="shared" si="38"/>
        <v>0</v>
      </c>
      <c r="L43" s="15">
        <f t="shared" si="38"/>
        <v>50</v>
      </c>
      <c r="M43" s="15">
        <f t="shared" si="38"/>
        <v>255</v>
      </c>
      <c r="N43" s="15">
        <f t="shared" si="38"/>
        <v>0</v>
      </c>
      <c r="O43" s="15">
        <f t="shared" si="38"/>
        <v>0</v>
      </c>
      <c r="P43" s="15">
        <f t="shared" si="38"/>
        <v>0</v>
      </c>
      <c r="Q43" s="15">
        <f t="shared" si="38"/>
        <v>0</v>
      </c>
      <c r="R43" s="15">
        <f t="shared" si="38"/>
        <v>0</v>
      </c>
      <c r="S43" s="15">
        <f t="shared" si="38"/>
        <v>0</v>
      </c>
      <c r="T43" s="15">
        <f t="shared" si="38"/>
        <v>0</v>
      </c>
      <c r="U43" s="15">
        <f t="shared" si="38"/>
        <v>0</v>
      </c>
      <c r="V43" s="15">
        <f t="shared" si="38"/>
        <v>0</v>
      </c>
      <c r="W43" s="15">
        <f t="shared" si="38"/>
        <v>75</v>
      </c>
      <c r="X43" s="15">
        <f t="shared" si="38"/>
        <v>10</v>
      </c>
      <c r="Y43" s="15">
        <f t="shared" si="38"/>
        <v>65</v>
      </c>
      <c r="Z43" s="15">
        <f t="shared" si="38"/>
        <v>0</v>
      </c>
      <c r="AA43" s="15">
        <f t="shared" si="38"/>
        <v>60</v>
      </c>
      <c r="AB43" s="15">
        <f t="shared" si="38"/>
        <v>0</v>
      </c>
      <c r="AC43" s="15">
        <f t="shared" si="38"/>
        <v>40</v>
      </c>
      <c r="AD43" s="15">
        <f t="shared" si="38"/>
        <v>0</v>
      </c>
      <c r="AE43" s="15">
        <f t="shared" si="38"/>
        <v>60</v>
      </c>
      <c r="AF43" s="15">
        <f t="shared" si="38"/>
        <v>20</v>
      </c>
      <c r="AG43" s="15">
        <f t="shared" si="38"/>
        <v>45</v>
      </c>
      <c r="AH43" s="15">
        <f t="shared" si="38"/>
        <v>0</v>
      </c>
      <c r="AI43" s="15">
        <f t="shared" si="38"/>
        <v>75</v>
      </c>
      <c r="AJ43" s="15">
        <f t="shared" si="38"/>
        <v>20</v>
      </c>
      <c r="AK43" s="15">
        <f t="shared" si="38"/>
        <v>105</v>
      </c>
      <c r="AL43" s="15">
        <f t="shared" si="38"/>
        <v>0</v>
      </c>
      <c r="AM43" s="15">
        <f t="shared" si="38"/>
        <v>0</v>
      </c>
      <c r="AN43" s="15">
        <f t="shared" si="38"/>
        <v>6</v>
      </c>
      <c r="AO43" s="15">
        <f t="shared" si="38"/>
        <v>4</v>
      </c>
      <c r="AP43" s="15">
        <f t="shared" si="38"/>
        <v>5</v>
      </c>
      <c r="AQ43" s="15">
        <f t="shared" si="38"/>
        <v>8</v>
      </c>
      <c r="AR43" s="15">
        <f t="shared" si="38"/>
        <v>13</v>
      </c>
      <c r="AS43" s="15">
        <f t="shared" si="38"/>
        <v>23</v>
      </c>
      <c r="AT43" s="15">
        <f t="shared" si="38"/>
        <v>0</v>
      </c>
      <c r="AU43" s="15">
        <f t="shared" si="38"/>
        <v>23</v>
      </c>
    </row>
    <row r="44" spans="1:47" ht="13.5">
      <c r="A44" s="16" t="s">
        <v>46</v>
      </c>
      <c r="B44" s="20" t="s">
        <v>194</v>
      </c>
      <c r="C44" s="16" t="s">
        <v>195</v>
      </c>
      <c r="D44" s="18">
        <f aca="true" t="shared" si="39" ref="D44">SUM(E44,M44)</f>
        <v>500</v>
      </c>
      <c r="E44" s="18">
        <f aca="true" t="shared" si="40" ref="E44">SUM(F44:G44,L44)</f>
        <v>275</v>
      </c>
      <c r="F44" s="18">
        <f>SUM(N44,R44,V44,Z44,AD44,AH44)</f>
        <v>0</v>
      </c>
      <c r="G44" s="18">
        <f>SUM(O44,S44,W44,AA44,AE44,AI44)</f>
        <v>225</v>
      </c>
      <c r="H44" s="19"/>
      <c r="I44" s="19">
        <v>225</v>
      </c>
      <c r="J44" s="19"/>
      <c r="K44" s="19"/>
      <c r="L44" s="18">
        <f aca="true" t="shared" si="41" ref="L44:M44">SUM(P44,T44,X44,AB44,AF44,AJ44)</f>
        <v>50</v>
      </c>
      <c r="M44" s="18">
        <f t="shared" si="41"/>
        <v>225</v>
      </c>
      <c r="N44" s="46"/>
      <c r="O44" s="46"/>
      <c r="P44" s="46"/>
      <c r="Q44" s="46"/>
      <c r="R44" s="46"/>
      <c r="S44" s="46"/>
      <c r="T44" s="46"/>
      <c r="U44" s="46"/>
      <c r="V44" s="50"/>
      <c r="W44" s="50">
        <v>45</v>
      </c>
      <c r="X44" s="50">
        <v>10</v>
      </c>
      <c r="Y44" s="50">
        <v>45</v>
      </c>
      <c r="Z44" s="50"/>
      <c r="AA44" s="50">
        <v>45</v>
      </c>
      <c r="AB44" s="50"/>
      <c r="AC44" s="50">
        <v>30</v>
      </c>
      <c r="AD44" s="50"/>
      <c r="AE44" s="50">
        <v>60</v>
      </c>
      <c r="AF44" s="50">
        <v>20</v>
      </c>
      <c r="AG44" s="50">
        <v>45</v>
      </c>
      <c r="AH44" s="50"/>
      <c r="AI44" s="50">
        <v>75</v>
      </c>
      <c r="AJ44" s="50">
        <v>20</v>
      </c>
      <c r="AK44" s="50">
        <v>105</v>
      </c>
      <c r="AL44" s="50"/>
      <c r="AM44" s="50"/>
      <c r="AN44" s="50">
        <v>4</v>
      </c>
      <c r="AO44" s="50">
        <v>3</v>
      </c>
      <c r="AP44" s="50">
        <v>5</v>
      </c>
      <c r="AQ44" s="50">
        <v>8</v>
      </c>
      <c r="AR44" s="50">
        <v>11</v>
      </c>
      <c r="AS44" s="46">
        <v>20</v>
      </c>
      <c r="AT44" s="46"/>
      <c r="AU44" s="46">
        <v>20</v>
      </c>
    </row>
    <row r="45" spans="1:47" ht="13.5">
      <c r="A45" s="16" t="s">
        <v>48</v>
      </c>
      <c r="B45" s="20" t="s">
        <v>196</v>
      </c>
      <c r="C45" s="16"/>
      <c r="D45" s="18">
        <f aca="true" t="shared" si="42" ref="D45">SUM(E45,M45)</f>
        <v>75</v>
      </c>
      <c r="E45" s="18">
        <f aca="true" t="shared" si="43" ref="E45">SUM(F45:G45,L45)</f>
        <v>45</v>
      </c>
      <c r="F45" s="18">
        <f>SUM(N45,R45,V45,Z45,AD45,AH45)</f>
        <v>0</v>
      </c>
      <c r="G45" s="18">
        <f>SUM(O45,S45,W45,AA45,AE45,AI45)</f>
        <v>45</v>
      </c>
      <c r="H45" s="19"/>
      <c r="I45" s="19">
        <v>45</v>
      </c>
      <c r="J45" s="19"/>
      <c r="K45" s="19"/>
      <c r="L45" s="18">
        <f>SUM(P45,T45,X45,AB45,AF45,AJ45)</f>
        <v>0</v>
      </c>
      <c r="M45" s="18">
        <f>SUM(Q45,U45,Y45,AC45,AG45,AK45)</f>
        <v>30</v>
      </c>
      <c r="N45" s="46"/>
      <c r="O45" s="46"/>
      <c r="P45" s="46"/>
      <c r="Q45" s="46"/>
      <c r="R45" s="46"/>
      <c r="S45" s="46"/>
      <c r="T45" s="46"/>
      <c r="U45" s="46"/>
      <c r="V45" s="50"/>
      <c r="W45" s="50">
        <v>30</v>
      </c>
      <c r="X45" s="50"/>
      <c r="Y45" s="50">
        <v>20</v>
      </c>
      <c r="Z45" s="50"/>
      <c r="AA45" s="50">
        <v>15</v>
      </c>
      <c r="AB45" s="50">
        <v>0</v>
      </c>
      <c r="AC45" s="50">
        <v>10</v>
      </c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>
        <v>2</v>
      </c>
      <c r="AO45" s="50">
        <v>1</v>
      </c>
      <c r="AP45" s="50"/>
      <c r="AQ45" s="50"/>
      <c r="AR45" s="50">
        <v>2</v>
      </c>
      <c r="AS45" s="46">
        <v>3</v>
      </c>
      <c r="AT45" s="46"/>
      <c r="AU45" s="46">
        <v>3</v>
      </c>
    </row>
    <row r="46" spans="1:47" ht="22.5">
      <c r="A46" s="13" t="s">
        <v>102</v>
      </c>
      <c r="B46" s="14" t="s">
        <v>103</v>
      </c>
      <c r="C46" s="13"/>
      <c r="D46" s="15">
        <f aca="true" t="shared" si="44" ref="D46:AU46">SUM(D47:D53)</f>
        <v>575</v>
      </c>
      <c r="E46" s="15">
        <f t="shared" si="44"/>
        <v>365</v>
      </c>
      <c r="F46" s="15">
        <f t="shared" si="44"/>
        <v>120</v>
      </c>
      <c r="G46" s="15">
        <f t="shared" si="44"/>
        <v>180</v>
      </c>
      <c r="H46" s="15">
        <f t="shared" si="44"/>
        <v>180</v>
      </c>
      <c r="I46" s="15">
        <f t="shared" si="44"/>
        <v>0</v>
      </c>
      <c r="J46" s="15">
        <f t="shared" si="44"/>
        <v>0</v>
      </c>
      <c r="K46" s="15">
        <f t="shared" si="44"/>
        <v>0</v>
      </c>
      <c r="L46" s="15">
        <f t="shared" si="44"/>
        <v>65</v>
      </c>
      <c r="M46" s="15">
        <f t="shared" si="44"/>
        <v>210</v>
      </c>
      <c r="N46" s="15">
        <f t="shared" si="44"/>
        <v>0</v>
      </c>
      <c r="O46" s="15">
        <f t="shared" si="44"/>
        <v>0</v>
      </c>
      <c r="P46" s="15">
        <f t="shared" si="44"/>
        <v>0</v>
      </c>
      <c r="Q46" s="15">
        <f t="shared" si="44"/>
        <v>0</v>
      </c>
      <c r="R46" s="15">
        <f t="shared" si="44"/>
        <v>0</v>
      </c>
      <c r="S46" s="15">
        <f t="shared" si="44"/>
        <v>0</v>
      </c>
      <c r="T46" s="15">
        <f t="shared" si="44"/>
        <v>0</v>
      </c>
      <c r="U46" s="15">
        <f t="shared" si="44"/>
        <v>0</v>
      </c>
      <c r="V46" s="51">
        <f t="shared" si="44"/>
        <v>60</v>
      </c>
      <c r="W46" s="51">
        <f t="shared" si="44"/>
        <v>30</v>
      </c>
      <c r="X46" s="51">
        <f t="shared" si="44"/>
        <v>15</v>
      </c>
      <c r="Y46" s="51">
        <f t="shared" si="44"/>
        <v>45</v>
      </c>
      <c r="Z46" s="51">
        <f t="shared" si="44"/>
        <v>60</v>
      </c>
      <c r="AA46" s="51">
        <f t="shared" si="44"/>
        <v>15</v>
      </c>
      <c r="AB46" s="51">
        <f t="shared" si="44"/>
        <v>10</v>
      </c>
      <c r="AC46" s="51">
        <f t="shared" si="44"/>
        <v>15</v>
      </c>
      <c r="AD46" s="51">
        <f t="shared" si="44"/>
        <v>0</v>
      </c>
      <c r="AE46" s="51">
        <f t="shared" si="44"/>
        <v>60</v>
      </c>
      <c r="AF46" s="51">
        <f t="shared" si="44"/>
        <v>10</v>
      </c>
      <c r="AG46" s="51">
        <f t="shared" si="44"/>
        <v>55</v>
      </c>
      <c r="AH46" s="51">
        <f t="shared" si="44"/>
        <v>0</v>
      </c>
      <c r="AI46" s="51">
        <f t="shared" si="44"/>
        <v>75</v>
      </c>
      <c r="AJ46" s="51">
        <f t="shared" si="44"/>
        <v>30</v>
      </c>
      <c r="AK46" s="51">
        <f t="shared" si="44"/>
        <v>95</v>
      </c>
      <c r="AL46" s="51">
        <f t="shared" si="44"/>
        <v>0</v>
      </c>
      <c r="AM46" s="51">
        <f t="shared" si="44"/>
        <v>0</v>
      </c>
      <c r="AN46" s="51">
        <f t="shared" si="44"/>
        <v>6</v>
      </c>
      <c r="AO46" s="51">
        <f t="shared" si="44"/>
        <v>4</v>
      </c>
      <c r="AP46" s="51">
        <f t="shared" si="44"/>
        <v>5</v>
      </c>
      <c r="AQ46" s="51">
        <f t="shared" si="44"/>
        <v>8</v>
      </c>
      <c r="AR46" s="51">
        <f t="shared" si="44"/>
        <v>17</v>
      </c>
      <c r="AS46" s="15">
        <f t="shared" si="44"/>
        <v>19</v>
      </c>
      <c r="AT46" s="15">
        <f t="shared" si="44"/>
        <v>8</v>
      </c>
      <c r="AU46" s="15">
        <f t="shared" si="44"/>
        <v>23</v>
      </c>
    </row>
    <row r="47" spans="1:47" ht="13.5">
      <c r="A47" s="16" t="s">
        <v>48</v>
      </c>
      <c r="B47" s="20" t="s">
        <v>197</v>
      </c>
      <c r="C47" s="16" t="s">
        <v>177</v>
      </c>
      <c r="D47" s="18">
        <f aca="true" t="shared" si="45" ref="D47:D53">SUM(E47,M47)</f>
        <v>75</v>
      </c>
      <c r="E47" s="18">
        <f aca="true" t="shared" si="46" ref="E47:E53">SUM(F47:G47,L47)</f>
        <v>60</v>
      </c>
      <c r="F47" s="18">
        <f>SUM(N47,R47,V47,Z47,AD47,AH47)</f>
        <v>30</v>
      </c>
      <c r="G47" s="18">
        <f>SUM(O47,S47,W47,AA47,AE47,AI47)</f>
        <v>30</v>
      </c>
      <c r="H47" s="19">
        <v>30</v>
      </c>
      <c r="I47" s="19"/>
      <c r="J47" s="19"/>
      <c r="K47" s="19"/>
      <c r="L47" s="18">
        <f aca="true" t="shared" si="47" ref="L47:M47">SUM(P47,T47,X47,AB47,AF47,AJ47)</f>
        <v>0</v>
      </c>
      <c r="M47" s="18">
        <f t="shared" si="47"/>
        <v>15</v>
      </c>
      <c r="N47" s="46"/>
      <c r="O47" s="46"/>
      <c r="P47" s="46"/>
      <c r="Q47" s="46"/>
      <c r="R47" s="46"/>
      <c r="S47" s="46"/>
      <c r="T47" s="46"/>
      <c r="U47" s="46"/>
      <c r="V47" s="50">
        <v>30</v>
      </c>
      <c r="W47" s="50">
        <v>30</v>
      </c>
      <c r="X47" s="50"/>
      <c r="Y47" s="50">
        <v>15</v>
      </c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>
        <v>3</v>
      </c>
      <c r="AO47" s="50"/>
      <c r="AP47" s="50"/>
      <c r="AQ47" s="50"/>
      <c r="AR47" s="50">
        <v>3</v>
      </c>
      <c r="AS47" s="46">
        <v>2</v>
      </c>
      <c r="AT47" s="46">
        <v>3</v>
      </c>
      <c r="AU47" s="46">
        <v>3</v>
      </c>
    </row>
    <row r="48" spans="1:47" ht="13.5">
      <c r="A48" s="16" t="s">
        <v>50</v>
      </c>
      <c r="B48" s="20" t="s">
        <v>106</v>
      </c>
      <c r="C48" s="16" t="s">
        <v>198</v>
      </c>
      <c r="D48" s="18">
        <f t="shared" si="45"/>
        <v>50</v>
      </c>
      <c r="E48" s="18">
        <f t="shared" si="46"/>
        <v>40</v>
      </c>
      <c r="F48" s="18">
        <f aca="true" t="shared" si="48" ref="F48:F53">SUM(N48,R48,V48,Z48,AD48,AH48)</f>
        <v>30</v>
      </c>
      <c r="G48" s="18">
        <f aca="true" t="shared" si="49" ref="G48:G53">SUM(O48,S48,W48,AA48,AE48,AI48)</f>
        <v>0</v>
      </c>
      <c r="H48" s="19"/>
      <c r="I48" s="19"/>
      <c r="J48" s="19"/>
      <c r="K48" s="19"/>
      <c r="L48" s="18">
        <f aca="true" t="shared" si="50" ref="L48:M48">SUM(P48,T48,X48,AB48,AF48,AJ48)</f>
        <v>10</v>
      </c>
      <c r="M48" s="18">
        <f t="shared" si="50"/>
        <v>10</v>
      </c>
      <c r="N48" s="46"/>
      <c r="O48" s="46"/>
      <c r="P48" s="46"/>
      <c r="Q48" s="46"/>
      <c r="R48" s="46"/>
      <c r="S48" s="46"/>
      <c r="T48" s="46"/>
      <c r="U48" s="46"/>
      <c r="V48" s="50"/>
      <c r="W48" s="50"/>
      <c r="X48" s="50"/>
      <c r="Y48" s="50"/>
      <c r="Z48" s="50">
        <v>30</v>
      </c>
      <c r="AA48" s="50"/>
      <c r="AB48" s="50">
        <v>10</v>
      </c>
      <c r="AC48" s="50">
        <v>10</v>
      </c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>
        <v>2</v>
      </c>
      <c r="AP48" s="50"/>
      <c r="AQ48" s="50"/>
      <c r="AR48" s="50">
        <v>2</v>
      </c>
      <c r="AS48" s="46">
        <v>2</v>
      </c>
      <c r="AT48" s="46">
        <v>2</v>
      </c>
      <c r="AU48" s="46">
        <v>2</v>
      </c>
    </row>
    <row r="49" spans="1:47" ht="13.5">
      <c r="A49" s="16" t="s">
        <v>54</v>
      </c>
      <c r="B49" s="26" t="s">
        <v>199</v>
      </c>
      <c r="C49" s="16" t="s">
        <v>177</v>
      </c>
      <c r="D49" s="18">
        <f t="shared" si="45"/>
        <v>75</v>
      </c>
      <c r="E49" s="18">
        <f t="shared" si="46"/>
        <v>45</v>
      </c>
      <c r="F49" s="18">
        <f t="shared" si="48"/>
        <v>30</v>
      </c>
      <c r="G49" s="18">
        <f t="shared" si="49"/>
        <v>0</v>
      </c>
      <c r="H49" s="19"/>
      <c r="I49" s="19"/>
      <c r="J49" s="19"/>
      <c r="K49" s="19"/>
      <c r="L49" s="18">
        <f aca="true" t="shared" si="51" ref="L49:M49">SUM(P49,T49,X49,AB49,AF49,AJ49)</f>
        <v>15</v>
      </c>
      <c r="M49" s="18">
        <f t="shared" si="51"/>
        <v>30</v>
      </c>
      <c r="N49" s="46"/>
      <c r="O49" s="46"/>
      <c r="P49" s="46"/>
      <c r="Q49" s="46"/>
      <c r="R49" s="46"/>
      <c r="S49" s="46"/>
      <c r="T49" s="46"/>
      <c r="U49" s="46"/>
      <c r="V49" s="50">
        <v>30</v>
      </c>
      <c r="W49" s="50"/>
      <c r="X49" s="50">
        <v>15</v>
      </c>
      <c r="Y49" s="50">
        <v>30</v>
      </c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>
        <v>3</v>
      </c>
      <c r="AO49" s="50"/>
      <c r="AP49" s="50"/>
      <c r="AQ49" s="50"/>
      <c r="AR49" s="50">
        <v>2</v>
      </c>
      <c r="AS49" s="46">
        <v>3</v>
      </c>
      <c r="AT49" s="46">
        <v>3</v>
      </c>
      <c r="AU49" s="46">
        <v>3</v>
      </c>
    </row>
    <row r="50" spans="1:47" ht="13.5">
      <c r="A50" s="16" t="s">
        <v>56</v>
      </c>
      <c r="B50" s="27" t="s">
        <v>200</v>
      </c>
      <c r="C50" s="16" t="s">
        <v>184</v>
      </c>
      <c r="D50" s="18">
        <f t="shared" si="45"/>
        <v>200</v>
      </c>
      <c r="E50" s="18">
        <f t="shared" si="46"/>
        <v>125</v>
      </c>
      <c r="F50" s="18">
        <f t="shared" si="48"/>
        <v>30</v>
      </c>
      <c r="G50" s="18">
        <f t="shared" si="49"/>
        <v>75</v>
      </c>
      <c r="H50" s="19">
        <v>75</v>
      </c>
      <c r="I50" s="19"/>
      <c r="J50" s="19"/>
      <c r="K50" s="19"/>
      <c r="L50" s="18">
        <f aca="true" t="shared" si="52" ref="L50:M50">SUM(P50,T50,X50,AB50,AF50,AJ50)</f>
        <v>20</v>
      </c>
      <c r="M50" s="18">
        <f t="shared" si="52"/>
        <v>75</v>
      </c>
      <c r="N50" s="46"/>
      <c r="O50" s="46"/>
      <c r="P50" s="46"/>
      <c r="Q50" s="46"/>
      <c r="R50" s="46"/>
      <c r="S50" s="46"/>
      <c r="T50" s="46"/>
      <c r="U50" s="46"/>
      <c r="V50" s="50"/>
      <c r="W50" s="50"/>
      <c r="X50" s="50"/>
      <c r="Y50" s="50"/>
      <c r="Z50" s="50">
        <v>30</v>
      </c>
      <c r="AA50" s="50">
        <v>15</v>
      </c>
      <c r="AB50" s="50"/>
      <c r="AC50" s="50">
        <v>5</v>
      </c>
      <c r="AD50" s="50"/>
      <c r="AE50" s="50">
        <v>30</v>
      </c>
      <c r="AF50" s="50"/>
      <c r="AG50" s="50">
        <v>20</v>
      </c>
      <c r="AH50" s="50"/>
      <c r="AI50" s="50">
        <v>30</v>
      </c>
      <c r="AJ50" s="50">
        <v>20</v>
      </c>
      <c r="AK50" s="50">
        <v>50</v>
      </c>
      <c r="AL50" s="50"/>
      <c r="AM50" s="50"/>
      <c r="AN50" s="50"/>
      <c r="AO50" s="50">
        <v>2</v>
      </c>
      <c r="AP50" s="50">
        <v>2</v>
      </c>
      <c r="AQ50" s="50">
        <v>4</v>
      </c>
      <c r="AR50" s="50">
        <v>5</v>
      </c>
      <c r="AS50" s="46">
        <v>5</v>
      </c>
      <c r="AT50" s="46"/>
      <c r="AU50" s="46">
        <v>8</v>
      </c>
    </row>
    <row r="51" spans="1:47" ht="13.5">
      <c r="A51" s="16" t="s">
        <v>60</v>
      </c>
      <c r="B51" s="20" t="s">
        <v>111</v>
      </c>
      <c r="C51" s="16" t="s">
        <v>180</v>
      </c>
      <c r="D51" s="18">
        <f t="shared" si="45"/>
        <v>50</v>
      </c>
      <c r="E51" s="18">
        <f t="shared" si="46"/>
        <v>40</v>
      </c>
      <c r="F51" s="18">
        <f t="shared" si="48"/>
        <v>0</v>
      </c>
      <c r="G51" s="18">
        <f t="shared" si="49"/>
        <v>30</v>
      </c>
      <c r="H51" s="19">
        <v>30</v>
      </c>
      <c r="I51" s="19"/>
      <c r="J51" s="19"/>
      <c r="K51" s="19"/>
      <c r="L51" s="18">
        <f aca="true" t="shared" si="53" ref="L51:M51">SUM(P51,T51,X51,AB51,AF51,AJ51)</f>
        <v>10</v>
      </c>
      <c r="M51" s="18">
        <f t="shared" si="53"/>
        <v>10</v>
      </c>
      <c r="N51" s="46"/>
      <c r="O51" s="46"/>
      <c r="P51" s="46"/>
      <c r="Q51" s="46"/>
      <c r="R51" s="46"/>
      <c r="S51" s="46"/>
      <c r="T51" s="46"/>
      <c r="U51" s="46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>
        <v>30</v>
      </c>
      <c r="AJ51" s="50">
        <v>10</v>
      </c>
      <c r="AK51" s="50">
        <v>10</v>
      </c>
      <c r="AL51" s="50"/>
      <c r="AM51" s="50"/>
      <c r="AN51" s="50"/>
      <c r="AO51" s="50"/>
      <c r="AP51" s="50"/>
      <c r="AQ51" s="50">
        <v>2</v>
      </c>
      <c r="AR51" s="50">
        <v>2</v>
      </c>
      <c r="AS51" s="46">
        <v>2</v>
      </c>
      <c r="AT51" s="46"/>
      <c r="AU51" s="46">
        <v>2</v>
      </c>
    </row>
    <row r="52" spans="1:47" ht="13.5">
      <c r="A52" s="16" t="s">
        <v>62</v>
      </c>
      <c r="B52" s="27" t="s">
        <v>201</v>
      </c>
      <c r="C52" s="16" t="s">
        <v>172</v>
      </c>
      <c r="D52" s="18">
        <f t="shared" si="45"/>
        <v>25</v>
      </c>
      <c r="E52" s="18">
        <f t="shared" si="46"/>
        <v>20</v>
      </c>
      <c r="F52" s="18">
        <f t="shared" si="48"/>
        <v>0</v>
      </c>
      <c r="G52" s="18">
        <f t="shared" si="49"/>
        <v>15</v>
      </c>
      <c r="H52" s="19">
        <v>15</v>
      </c>
      <c r="I52" s="19"/>
      <c r="J52" s="19"/>
      <c r="K52" s="19"/>
      <c r="L52" s="18">
        <f aca="true" t="shared" si="54" ref="L52:M52">SUM(P52,T52,X52,AB52,AF52,AJ52)</f>
        <v>5</v>
      </c>
      <c r="M52" s="18">
        <f t="shared" si="54"/>
        <v>5</v>
      </c>
      <c r="N52" s="46"/>
      <c r="O52" s="46"/>
      <c r="P52" s="46"/>
      <c r="Q52" s="46"/>
      <c r="R52" s="46"/>
      <c r="S52" s="46"/>
      <c r="T52" s="46"/>
      <c r="U52" s="46"/>
      <c r="V52" s="50"/>
      <c r="W52" s="50"/>
      <c r="X52" s="50"/>
      <c r="Y52" s="50"/>
      <c r="Z52" s="50"/>
      <c r="AA52" s="50"/>
      <c r="AB52" s="50"/>
      <c r="AC52" s="50"/>
      <c r="AD52" s="50"/>
      <c r="AE52" s="50">
        <v>15</v>
      </c>
      <c r="AF52" s="50">
        <v>5</v>
      </c>
      <c r="AG52" s="50">
        <v>5</v>
      </c>
      <c r="AH52" s="50"/>
      <c r="AI52" s="50"/>
      <c r="AJ52" s="50"/>
      <c r="AK52" s="50"/>
      <c r="AL52" s="50"/>
      <c r="AM52" s="50"/>
      <c r="AN52" s="50"/>
      <c r="AO52" s="50"/>
      <c r="AP52" s="50">
        <v>1</v>
      </c>
      <c r="AQ52" s="50"/>
      <c r="AR52" s="50">
        <v>1</v>
      </c>
      <c r="AS52" s="46">
        <v>1</v>
      </c>
      <c r="AT52" s="46"/>
      <c r="AU52" s="46">
        <v>1</v>
      </c>
    </row>
    <row r="53" spans="1:47" ht="13.5">
      <c r="A53" s="16" t="s">
        <v>64</v>
      </c>
      <c r="B53" s="27" t="s">
        <v>202</v>
      </c>
      <c r="C53" s="16" t="s">
        <v>203</v>
      </c>
      <c r="D53" s="18">
        <f t="shared" si="45"/>
        <v>100</v>
      </c>
      <c r="E53" s="18">
        <f t="shared" si="46"/>
        <v>35</v>
      </c>
      <c r="F53" s="18">
        <f t="shared" si="48"/>
        <v>0</v>
      </c>
      <c r="G53" s="18">
        <f t="shared" si="49"/>
        <v>30</v>
      </c>
      <c r="H53" s="19">
        <v>30</v>
      </c>
      <c r="I53" s="19"/>
      <c r="J53" s="19"/>
      <c r="K53" s="19"/>
      <c r="L53" s="18">
        <f aca="true" t="shared" si="55" ref="L53:M53">SUM(P53,T53,X53,AB53,AF53,AJ53)</f>
        <v>5</v>
      </c>
      <c r="M53" s="18">
        <f t="shared" si="55"/>
        <v>65</v>
      </c>
      <c r="N53" s="46"/>
      <c r="O53" s="46"/>
      <c r="P53" s="46"/>
      <c r="Q53" s="46"/>
      <c r="R53" s="46"/>
      <c r="S53" s="46"/>
      <c r="T53" s="46"/>
      <c r="U53" s="46"/>
      <c r="V53" s="50"/>
      <c r="W53" s="50"/>
      <c r="X53" s="50"/>
      <c r="Y53" s="50"/>
      <c r="Z53" s="50"/>
      <c r="AA53" s="50"/>
      <c r="AB53" s="50"/>
      <c r="AC53" s="50"/>
      <c r="AD53" s="50"/>
      <c r="AE53" s="50">
        <v>15</v>
      </c>
      <c r="AF53" s="50">
        <v>5</v>
      </c>
      <c r="AG53" s="50">
        <v>30</v>
      </c>
      <c r="AH53" s="50"/>
      <c r="AI53" s="50">
        <v>15</v>
      </c>
      <c r="AJ53" s="50"/>
      <c r="AK53" s="50">
        <v>35</v>
      </c>
      <c r="AL53" s="50"/>
      <c r="AM53" s="50"/>
      <c r="AN53" s="50"/>
      <c r="AO53" s="50"/>
      <c r="AP53" s="50">
        <v>2</v>
      </c>
      <c r="AQ53" s="50">
        <v>2</v>
      </c>
      <c r="AR53" s="50">
        <v>2</v>
      </c>
      <c r="AS53" s="46">
        <v>4</v>
      </c>
      <c r="AT53" s="46"/>
      <c r="AU53" s="46">
        <v>4</v>
      </c>
    </row>
    <row r="54" spans="1:47" ht="22.5">
      <c r="A54" s="13" t="s">
        <v>114</v>
      </c>
      <c r="B54" s="14" t="s">
        <v>204</v>
      </c>
      <c r="C54" s="13"/>
      <c r="D54" s="15">
        <f aca="true" t="shared" si="56" ref="D54:AU54">SUM(D55:D58)</f>
        <v>575</v>
      </c>
      <c r="E54" s="15">
        <f t="shared" si="56"/>
        <v>335</v>
      </c>
      <c r="F54" s="15">
        <f t="shared" si="56"/>
        <v>0</v>
      </c>
      <c r="G54" s="15">
        <f t="shared" si="56"/>
        <v>270</v>
      </c>
      <c r="H54" s="15">
        <f t="shared" si="56"/>
        <v>270</v>
      </c>
      <c r="I54" s="15">
        <f t="shared" si="56"/>
        <v>0</v>
      </c>
      <c r="J54" s="15">
        <f t="shared" si="56"/>
        <v>0</v>
      </c>
      <c r="K54" s="15">
        <f t="shared" si="56"/>
        <v>0</v>
      </c>
      <c r="L54" s="15">
        <f t="shared" si="56"/>
        <v>65</v>
      </c>
      <c r="M54" s="15">
        <f t="shared" si="56"/>
        <v>240</v>
      </c>
      <c r="N54" s="15">
        <f t="shared" si="56"/>
        <v>0</v>
      </c>
      <c r="O54" s="15">
        <f t="shared" si="56"/>
        <v>0</v>
      </c>
      <c r="P54" s="15">
        <f t="shared" si="56"/>
        <v>0</v>
      </c>
      <c r="Q54" s="15">
        <f t="shared" si="56"/>
        <v>0</v>
      </c>
      <c r="R54" s="15">
        <f t="shared" si="56"/>
        <v>0</v>
      </c>
      <c r="S54" s="15">
        <f t="shared" si="56"/>
        <v>0</v>
      </c>
      <c r="T54" s="15">
        <f t="shared" si="56"/>
        <v>0</v>
      </c>
      <c r="U54" s="15">
        <f t="shared" si="56"/>
        <v>0</v>
      </c>
      <c r="V54" s="51">
        <f t="shared" si="56"/>
        <v>0</v>
      </c>
      <c r="W54" s="51">
        <f t="shared" si="56"/>
        <v>60</v>
      </c>
      <c r="X54" s="51">
        <f t="shared" si="56"/>
        <v>30</v>
      </c>
      <c r="Y54" s="51">
        <f t="shared" si="56"/>
        <v>60</v>
      </c>
      <c r="Z54" s="51">
        <f t="shared" si="56"/>
        <v>0</v>
      </c>
      <c r="AA54" s="51">
        <f t="shared" si="56"/>
        <v>60</v>
      </c>
      <c r="AB54" s="51">
        <f t="shared" si="56"/>
        <v>0</v>
      </c>
      <c r="AC54" s="51">
        <f t="shared" si="56"/>
        <v>40</v>
      </c>
      <c r="AD54" s="51">
        <f t="shared" si="56"/>
        <v>0</v>
      </c>
      <c r="AE54" s="51">
        <f t="shared" si="56"/>
        <v>75</v>
      </c>
      <c r="AF54" s="51">
        <f t="shared" si="56"/>
        <v>10</v>
      </c>
      <c r="AG54" s="51">
        <f t="shared" si="56"/>
        <v>40</v>
      </c>
      <c r="AH54" s="51">
        <f t="shared" si="56"/>
        <v>0</v>
      </c>
      <c r="AI54" s="51">
        <f t="shared" si="56"/>
        <v>75</v>
      </c>
      <c r="AJ54" s="51">
        <f t="shared" si="56"/>
        <v>25</v>
      </c>
      <c r="AK54" s="51">
        <f t="shared" si="56"/>
        <v>100</v>
      </c>
      <c r="AL54" s="51">
        <f t="shared" si="56"/>
        <v>0</v>
      </c>
      <c r="AM54" s="51">
        <f t="shared" si="56"/>
        <v>0</v>
      </c>
      <c r="AN54" s="51">
        <f t="shared" si="56"/>
        <v>6</v>
      </c>
      <c r="AO54" s="51">
        <f t="shared" si="56"/>
        <v>4</v>
      </c>
      <c r="AP54" s="51">
        <f t="shared" si="56"/>
        <v>5</v>
      </c>
      <c r="AQ54" s="51">
        <f t="shared" si="56"/>
        <v>8</v>
      </c>
      <c r="AR54" s="51">
        <f t="shared" si="56"/>
        <v>14</v>
      </c>
      <c r="AS54" s="15">
        <f t="shared" si="56"/>
        <v>23</v>
      </c>
      <c r="AT54" s="15">
        <f t="shared" si="56"/>
        <v>0</v>
      </c>
      <c r="AU54" s="15">
        <f t="shared" si="56"/>
        <v>23</v>
      </c>
    </row>
    <row r="55" spans="1:47" ht="13.5">
      <c r="A55" s="16" t="s">
        <v>46</v>
      </c>
      <c r="B55" s="20" t="s">
        <v>116</v>
      </c>
      <c r="C55" s="16" t="s">
        <v>177</v>
      </c>
      <c r="D55" s="18">
        <f>SUM(E55,M55)</f>
        <v>75</v>
      </c>
      <c r="E55" s="18">
        <f>SUM(F55:G55,L55)</f>
        <v>45</v>
      </c>
      <c r="F55" s="18">
        <f>SUM(N55,R55,V55,Z55,AD55,AH55)</f>
        <v>0</v>
      </c>
      <c r="G55" s="18">
        <f>SUM(O55,S55,W55,AA55,AE55,AI55)</f>
        <v>30</v>
      </c>
      <c r="H55" s="19">
        <v>30</v>
      </c>
      <c r="I55" s="19"/>
      <c r="J55" s="19"/>
      <c r="K55" s="19"/>
      <c r="L55" s="18">
        <f aca="true" t="shared" si="57" ref="L55:M55">SUM(P55,T55,X55,AB55,AF55,AJ55)</f>
        <v>15</v>
      </c>
      <c r="M55" s="18">
        <f t="shared" si="57"/>
        <v>30</v>
      </c>
      <c r="N55" s="46"/>
      <c r="O55" s="46"/>
      <c r="P55" s="46"/>
      <c r="Q55" s="46"/>
      <c r="R55" s="46"/>
      <c r="S55" s="46"/>
      <c r="T55" s="46"/>
      <c r="U55" s="46"/>
      <c r="V55" s="50"/>
      <c r="W55" s="50">
        <v>30</v>
      </c>
      <c r="X55" s="50">
        <v>15</v>
      </c>
      <c r="Y55" s="50">
        <v>30</v>
      </c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>
        <v>3</v>
      </c>
      <c r="AO55" s="50"/>
      <c r="AP55" s="50"/>
      <c r="AQ55" s="50"/>
      <c r="AR55" s="50">
        <v>2</v>
      </c>
      <c r="AS55" s="46">
        <v>3</v>
      </c>
      <c r="AT55" s="46"/>
      <c r="AU55" s="46">
        <v>3</v>
      </c>
    </row>
    <row r="56" spans="1:47" ht="13.5">
      <c r="A56" s="16" t="s">
        <v>48</v>
      </c>
      <c r="B56" s="20" t="s">
        <v>117</v>
      </c>
      <c r="C56" s="16" t="s">
        <v>198</v>
      </c>
      <c r="D56" s="18">
        <f>SUM(E56,M56)</f>
        <v>50</v>
      </c>
      <c r="E56" s="18">
        <f>SUM(F56:G56,L56)</f>
        <v>30</v>
      </c>
      <c r="F56" s="18">
        <f aca="true" t="shared" si="58" ref="F56:F58">SUM(N56,R56,V56,Z56,AD56,AH56)</f>
        <v>0</v>
      </c>
      <c r="G56" s="18">
        <f aca="true" t="shared" si="59" ref="G56:G58">SUM(O56,S56,W56,AA56,AE56,AI56)</f>
        <v>30</v>
      </c>
      <c r="H56" s="19">
        <v>30</v>
      </c>
      <c r="I56" s="19"/>
      <c r="J56" s="19"/>
      <c r="K56" s="19"/>
      <c r="L56" s="18">
        <f aca="true" t="shared" si="60" ref="L56:M56">SUM(P56,T56,X56,AB56,AF56,AJ56)</f>
        <v>0</v>
      </c>
      <c r="M56" s="18">
        <f t="shared" si="60"/>
        <v>20</v>
      </c>
      <c r="N56" s="46"/>
      <c r="O56" s="46"/>
      <c r="P56" s="46"/>
      <c r="Q56" s="46"/>
      <c r="R56" s="46"/>
      <c r="S56" s="46"/>
      <c r="T56" s="46"/>
      <c r="U56" s="46"/>
      <c r="V56" s="50"/>
      <c r="W56" s="50"/>
      <c r="X56" s="50"/>
      <c r="Y56" s="50"/>
      <c r="Z56" s="50"/>
      <c r="AA56" s="50">
        <v>30</v>
      </c>
      <c r="AB56" s="50"/>
      <c r="AC56" s="50">
        <v>20</v>
      </c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>
        <v>2</v>
      </c>
      <c r="AP56" s="50"/>
      <c r="AQ56" s="50"/>
      <c r="AR56" s="50">
        <v>1</v>
      </c>
      <c r="AS56" s="46">
        <v>2</v>
      </c>
      <c r="AT56" s="46"/>
      <c r="AU56" s="46">
        <v>2</v>
      </c>
    </row>
    <row r="57" spans="1:47" ht="13.5">
      <c r="A57" s="16" t="s">
        <v>50</v>
      </c>
      <c r="B57" s="20" t="s">
        <v>118</v>
      </c>
      <c r="C57" s="16" t="s">
        <v>180</v>
      </c>
      <c r="D57" s="18">
        <f>SUM(E57,M57)</f>
        <v>275</v>
      </c>
      <c r="E57" s="18">
        <f>SUM(F57:G57,L57)</f>
        <v>170</v>
      </c>
      <c r="F57" s="18">
        <f t="shared" si="58"/>
        <v>0</v>
      </c>
      <c r="G57" s="18">
        <f t="shared" si="59"/>
        <v>135</v>
      </c>
      <c r="H57" s="19">
        <v>135</v>
      </c>
      <c r="I57" s="19"/>
      <c r="J57" s="19"/>
      <c r="K57" s="19"/>
      <c r="L57" s="18">
        <f aca="true" t="shared" si="61" ref="L57:M57">SUM(P57,T57,X57,AB57,AF57,AJ57)</f>
        <v>35</v>
      </c>
      <c r="M57" s="18">
        <f t="shared" si="61"/>
        <v>105</v>
      </c>
      <c r="N57" s="46"/>
      <c r="O57" s="46"/>
      <c r="P57" s="46"/>
      <c r="Q57" s="46"/>
      <c r="R57" s="46"/>
      <c r="S57" s="46"/>
      <c r="T57" s="46"/>
      <c r="U57" s="46"/>
      <c r="V57" s="50"/>
      <c r="W57" s="50">
        <v>30</v>
      </c>
      <c r="X57" s="50">
        <v>15</v>
      </c>
      <c r="Y57" s="50">
        <v>30</v>
      </c>
      <c r="Z57" s="50"/>
      <c r="AA57" s="50">
        <v>30</v>
      </c>
      <c r="AB57" s="50"/>
      <c r="AC57" s="50">
        <v>20</v>
      </c>
      <c r="AD57" s="50"/>
      <c r="AE57" s="50">
        <v>45</v>
      </c>
      <c r="AF57" s="50">
        <v>10</v>
      </c>
      <c r="AG57" s="50">
        <v>20</v>
      </c>
      <c r="AH57" s="50"/>
      <c r="AI57" s="50">
        <v>30</v>
      </c>
      <c r="AJ57" s="50">
        <v>10</v>
      </c>
      <c r="AK57" s="50">
        <v>35</v>
      </c>
      <c r="AL57" s="50"/>
      <c r="AM57" s="50"/>
      <c r="AN57" s="50">
        <v>3</v>
      </c>
      <c r="AO57" s="50">
        <v>2</v>
      </c>
      <c r="AP57" s="50">
        <v>3</v>
      </c>
      <c r="AQ57" s="50">
        <v>3</v>
      </c>
      <c r="AR57" s="50">
        <v>7</v>
      </c>
      <c r="AS57" s="46">
        <v>11</v>
      </c>
      <c r="AT57" s="46"/>
      <c r="AU57" s="46">
        <v>11</v>
      </c>
    </row>
    <row r="58" spans="1:47" ht="13.5">
      <c r="A58" s="16" t="s">
        <v>52</v>
      </c>
      <c r="B58" s="17" t="s">
        <v>119</v>
      </c>
      <c r="C58" s="16" t="s">
        <v>180</v>
      </c>
      <c r="D58" s="18">
        <f>SUM(E58,M58)</f>
        <v>175</v>
      </c>
      <c r="E58" s="18">
        <f>SUM(F58:G58,L58)</f>
        <v>90</v>
      </c>
      <c r="F58" s="18">
        <f t="shared" si="58"/>
        <v>0</v>
      </c>
      <c r="G58" s="18">
        <f t="shared" si="59"/>
        <v>75</v>
      </c>
      <c r="H58" s="19">
        <v>75</v>
      </c>
      <c r="I58" s="19"/>
      <c r="J58" s="19"/>
      <c r="K58" s="19"/>
      <c r="L58" s="18">
        <f aca="true" t="shared" si="62" ref="L58:M58">SUM(P58,T58,X58,AB58,AF58,AJ58)</f>
        <v>15</v>
      </c>
      <c r="M58" s="18">
        <f t="shared" si="62"/>
        <v>85</v>
      </c>
      <c r="N58" s="46"/>
      <c r="O58" s="46"/>
      <c r="P58" s="46"/>
      <c r="Q58" s="46"/>
      <c r="R58" s="46"/>
      <c r="S58" s="46"/>
      <c r="T58" s="46"/>
      <c r="U58" s="46"/>
      <c r="V58" s="50"/>
      <c r="W58" s="50"/>
      <c r="X58" s="50"/>
      <c r="Y58" s="50"/>
      <c r="Z58" s="50"/>
      <c r="AA58" s="50"/>
      <c r="AB58" s="50"/>
      <c r="AC58" s="50"/>
      <c r="AD58" s="50"/>
      <c r="AE58" s="50">
        <v>30</v>
      </c>
      <c r="AF58" s="50"/>
      <c r="AG58" s="50">
        <v>20</v>
      </c>
      <c r="AH58" s="50"/>
      <c r="AI58" s="50">
        <v>45</v>
      </c>
      <c r="AJ58" s="50">
        <v>15</v>
      </c>
      <c r="AK58" s="50">
        <v>65</v>
      </c>
      <c r="AL58" s="50"/>
      <c r="AM58" s="50"/>
      <c r="AN58" s="50"/>
      <c r="AO58" s="50"/>
      <c r="AP58" s="50">
        <v>2</v>
      </c>
      <c r="AQ58" s="50">
        <v>5</v>
      </c>
      <c r="AR58" s="50">
        <v>4</v>
      </c>
      <c r="AS58" s="46">
        <v>7</v>
      </c>
      <c r="AT58" s="46"/>
      <c r="AU58" s="46">
        <v>7</v>
      </c>
    </row>
    <row r="59" spans="1:47" ht="13.5">
      <c r="A59" s="28" t="s">
        <v>120</v>
      </c>
      <c r="B59" s="29" t="s">
        <v>205</v>
      </c>
      <c r="C59" s="30"/>
      <c r="D59" s="31">
        <f aca="true" t="shared" si="63" ref="D59">SUM(C60:D61)</f>
        <v>700</v>
      </c>
      <c r="E59" s="32">
        <f>SUM(E60:E61)</f>
        <v>50</v>
      </c>
      <c r="F59" s="32">
        <f>SUM(F60:F61)</f>
        <v>0</v>
      </c>
      <c r="G59" s="32">
        <f>SUM(G60:G61)</f>
        <v>30</v>
      </c>
      <c r="H59" s="32">
        <f aca="true" t="shared" si="64" ref="H59">SUM(H60:H61)</f>
        <v>30</v>
      </c>
      <c r="I59" s="32">
        <f aca="true" t="shared" si="65" ref="I59">SUM(I60:I61)</f>
        <v>0</v>
      </c>
      <c r="J59" s="32">
        <f aca="true" t="shared" si="66" ref="J59">SUM(J60:J61)</f>
        <v>0</v>
      </c>
      <c r="K59" s="32">
        <f aca="true" t="shared" si="67" ref="K59">SUM(K60:K61)</f>
        <v>0</v>
      </c>
      <c r="L59" s="32">
        <f aca="true" t="shared" si="68" ref="L59">SUM(L60:L61)</f>
        <v>20</v>
      </c>
      <c r="M59" s="32">
        <f aca="true" t="shared" si="69" ref="M59">SUM(M60:M61)</f>
        <v>650</v>
      </c>
      <c r="N59" s="32">
        <f aca="true" t="shared" si="70" ref="N59">SUM(N60:N61)</f>
        <v>0</v>
      </c>
      <c r="O59" s="32">
        <f aca="true" t="shared" si="71" ref="O59">SUM(O60:O61)</f>
        <v>0</v>
      </c>
      <c r="P59" s="32">
        <f aca="true" t="shared" si="72" ref="P59">SUM(P60:P61)</f>
        <v>0</v>
      </c>
      <c r="Q59" s="32">
        <f aca="true" t="shared" si="73" ref="Q59">SUM(Q60:Q61)</f>
        <v>0</v>
      </c>
      <c r="R59" s="32">
        <f aca="true" t="shared" si="74" ref="R59">SUM(R60:R61)</f>
        <v>0</v>
      </c>
      <c r="S59" s="32">
        <f aca="true" t="shared" si="75" ref="S59">SUM(S60:S61)</f>
        <v>0</v>
      </c>
      <c r="T59" s="32">
        <f aca="true" t="shared" si="76" ref="T59">SUM(T60:T61)</f>
        <v>0</v>
      </c>
      <c r="U59" s="32">
        <f aca="true" t="shared" si="77" ref="U59">SUM(U60:U61)</f>
        <v>0</v>
      </c>
      <c r="V59" s="32">
        <f aca="true" t="shared" si="78" ref="V59">SUM(V60:V61)</f>
        <v>0</v>
      </c>
      <c r="W59" s="32">
        <f aca="true" t="shared" si="79" ref="W59">SUM(W60:W61)</f>
        <v>30</v>
      </c>
      <c r="X59" s="32">
        <f aca="true" t="shared" si="80" ref="X59">SUM(X60:X61)</f>
        <v>20</v>
      </c>
      <c r="Y59" s="32">
        <f aca="true" t="shared" si="81" ref="Y59">SUM(Y60:Y61)</f>
        <v>80</v>
      </c>
      <c r="Z59" s="32">
        <f aca="true" t="shared" si="82" ref="Z59">SUM(Z60:Z61)</f>
        <v>0</v>
      </c>
      <c r="AA59" s="32">
        <f aca="true" t="shared" si="83" ref="AA59">SUM(AA60:AA61)</f>
        <v>0</v>
      </c>
      <c r="AB59" s="32">
        <f aca="true" t="shared" si="84" ref="AB59">SUM(AB60:AB61)</f>
        <v>0</v>
      </c>
      <c r="AC59" s="32">
        <f aca="true" t="shared" si="85" ref="AC59">SUM(AC60:AC61)</f>
        <v>210</v>
      </c>
      <c r="AD59" s="32">
        <f aca="true" t="shared" si="86" ref="AD59">SUM(AD60:AD61)</f>
        <v>0</v>
      </c>
      <c r="AE59" s="32">
        <f aca="true" t="shared" si="87" ref="AE59">SUM(AE60:AE61)</f>
        <v>0</v>
      </c>
      <c r="AF59" s="32">
        <f aca="true" t="shared" si="88" ref="AF59">SUM(AF60:AF61)</f>
        <v>0</v>
      </c>
      <c r="AG59" s="32">
        <f aca="true" t="shared" si="89" ref="AG59">SUM(AG60:AG61)</f>
        <v>210</v>
      </c>
      <c r="AH59" s="32">
        <f aca="true" t="shared" si="90" ref="AH59">SUM(AH60:AH61)</f>
        <v>0</v>
      </c>
      <c r="AI59" s="32">
        <f aca="true" t="shared" si="91" ref="AI59">SUM(AI60:AI61)</f>
        <v>0</v>
      </c>
      <c r="AJ59" s="32">
        <f aca="true" t="shared" si="92" ref="AJ59">SUM(AJ60:AJ61)</f>
        <v>0</v>
      </c>
      <c r="AK59" s="32">
        <f aca="true" t="shared" si="93" ref="AK59">SUM(AK60:AK61)</f>
        <v>150</v>
      </c>
      <c r="AL59" s="32">
        <f aca="true" t="shared" si="94" ref="AL59">SUM(AL60:AL61)</f>
        <v>0</v>
      </c>
      <c r="AM59" s="32">
        <f aca="true" t="shared" si="95" ref="AM59">SUM(AM60:AM61)</f>
        <v>0</v>
      </c>
      <c r="AN59" s="32">
        <f aca="true" t="shared" si="96" ref="AN59">SUM(AN60:AN61)</f>
        <v>5</v>
      </c>
      <c r="AO59" s="32">
        <f aca="true" t="shared" si="97" ref="AO59">SUM(AO60:AO61)</f>
        <v>7</v>
      </c>
      <c r="AP59" s="32">
        <f aca="true" t="shared" si="98" ref="AP59">SUM(AP60:AP61)</f>
        <v>7</v>
      </c>
      <c r="AQ59" s="32">
        <f aca="true" t="shared" si="99" ref="AQ59">SUM(AQ60:AQ61)</f>
        <v>5</v>
      </c>
      <c r="AR59" s="31">
        <f aca="true" t="shared" si="100" ref="AR59">SUM(AR60:AR61)</f>
        <v>2</v>
      </c>
      <c r="AS59" s="31">
        <f aca="true" t="shared" si="101" ref="AS59">SUM(AS60:AS61)</f>
        <v>24</v>
      </c>
      <c r="AT59" s="31">
        <f aca="true" t="shared" si="102" ref="AT59">SUM(AT60:AT61)</f>
        <v>0</v>
      </c>
      <c r="AU59" s="31">
        <f aca="true" t="shared" si="103" ref="AU59">SUM(AU60:AU61)</f>
        <v>0</v>
      </c>
    </row>
    <row r="60" spans="1:47" ht="13.5">
      <c r="A60" s="16" t="s">
        <v>46</v>
      </c>
      <c r="B60" s="20" t="s">
        <v>122</v>
      </c>
      <c r="C60" s="16" t="s">
        <v>177</v>
      </c>
      <c r="D60" s="18">
        <f aca="true" t="shared" si="104" ref="D60:D61">SUM(E60,M60)</f>
        <v>100</v>
      </c>
      <c r="E60" s="18">
        <f aca="true" t="shared" si="105" ref="E60">SUM(F60:G60,L60)</f>
        <v>50</v>
      </c>
      <c r="F60" s="18">
        <f aca="true" t="shared" si="106" ref="F60:G60">SUM(N60,R60,V60,Z60,AD60,AH60)</f>
        <v>0</v>
      </c>
      <c r="G60" s="18">
        <f t="shared" si="106"/>
        <v>30</v>
      </c>
      <c r="H60" s="19">
        <v>30</v>
      </c>
      <c r="I60" s="19"/>
      <c r="J60" s="19"/>
      <c r="K60" s="19"/>
      <c r="L60" s="18">
        <f aca="true" t="shared" si="107" ref="L60">SUM(P60,T60,X60,AB60,AF60,AJ60)</f>
        <v>20</v>
      </c>
      <c r="M60" s="18">
        <f aca="true" t="shared" si="108" ref="M60:M61">SUM(Q60,U60,Y60,AC60,AG60,AK60)</f>
        <v>50</v>
      </c>
      <c r="N60" s="46"/>
      <c r="O60" s="46"/>
      <c r="P60" s="46"/>
      <c r="Q60" s="46"/>
      <c r="R60" s="46"/>
      <c r="S60" s="46"/>
      <c r="T60" s="46"/>
      <c r="U60" s="46"/>
      <c r="V60" s="46"/>
      <c r="W60" s="46">
        <v>30</v>
      </c>
      <c r="X60" s="46">
        <v>20</v>
      </c>
      <c r="Y60" s="46">
        <v>50</v>
      </c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>
        <v>4</v>
      </c>
      <c r="AO60" s="46"/>
      <c r="AP60" s="46"/>
      <c r="AQ60" s="46"/>
      <c r="AR60" s="46">
        <v>2</v>
      </c>
      <c r="AS60" s="46">
        <v>4</v>
      </c>
      <c r="AT60" s="46"/>
      <c r="AU60" s="46"/>
    </row>
    <row r="61" spans="1:47" ht="13.5">
      <c r="A61" s="33" t="s">
        <v>48</v>
      </c>
      <c r="B61" s="34" t="s">
        <v>206</v>
      </c>
      <c r="C61" s="35"/>
      <c r="D61" s="18">
        <f t="shared" si="104"/>
        <v>600</v>
      </c>
      <c r="E61" s="18">
        <f aca="true" t="shared" si="109" ref="E61">SUM(F61:G61,L61)</f>
        <v>0</v>
      </c>
      <c r="F61" s="18">
        <f aca="true" t="shared" si="110" ref="F61:G61">SUM(N61,R61,V61,Z61,AD61,AH61)</f>
        <v>0</v>
      </c>
      <c r="G61" s="18">
        <f t="shared" si="110"/>
        <v>0</v>
      </c>
      <c r="H61" s="36"/>
      <c r="I61" s="36"/>
      <c r="J61" s="36"/>
      <c r="K61" s="36"/>
      <c r="L61" s="47"/>
      <c r="M61" s="47">
        <f t="shared" si="108"/>
        <v>600</v>
      </c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>
        <v>30</v>
      </c>
      <c r="Z61" s="46"/>
      <c r="AA61" s="46"/>
      <c r="AB61" s="46"/>
      <c r="AC61" s="46">
        <v>210</v>
      </c>
      <c r="AD61" s="46"/>
      <c r="AE61" s="46"/>
      <c r="AF61" s="46"/>
      <c r="AG61" s="46">
        <v>210</v>
      </c>
      <c r="AH61" s="46"/>
      <c r="AI61" s="46"/>
      <c r="AJ61" s="46"/>
      <c r="AK61" s="46">
        <v>150</v>
      </c>
      <c r="AL61" s="46"/>
      <c r="AM61" s="46"/>
      <c r="AN61" s="46">
        <v>1</v>
      </c>
      <c r="AO61" s="46">
        <v>7</v>
      </c>
      <c r="AP61" s="46">
        <v>7</v>
      </c>
      <c r="AQ61" s="46">
        <v>5</v>
      </c>
      <c r="AR61" s="54"/>
      <c r="AS61" s="54">
        <v>20</v>
      </c>
      <c r="AT61" s="54"/>
      <c r="AU61" s="54"/>
    </row>
    <row r="62" spans="1:47" ht="13.5">
      <c r="A62" s="37" t="s">
        <v>193</v>
      </c>
      <c r="B62" s="38"/>
      <c r="C62" s="39"/>
      <c r="D62" s="40">
        <f>SUM(D7,D18,D27,D43,D59)</f>
        <v>4690</v>
      </c>
      <c r="E62" s="40">
        <f>SUM(E7,E18,E27,E43)</f>
        <v>2290</v>
      </c>
      <c r="F62" s="40">
        <f>SUM(F7,F18,F27,F43,F59)</f>
        <v>275</v>
      </c>
      <c r="G62" s="40">
        <f>SUM(G7,G18,G27,G43,G59)</f>
        <v>1600</v>
      </c>
      <c r="H62" s="40">
        <f aca="true" t="shared" si="111" ref="H62:AK62">SUM(H7,H18,H27,H43)</f>
        <v>480</v>
      </c>
      <c r="I62" s="40">
        <f t="shared" si="111"/>
        <v>1090</v>
      </c>
      <c r="J62" s="40">
        <f t="shared" si="111"/>
        <v>60</v>
      </c>
      <c r="K62" s="40">
        <f t="shared" si="111"/>
        <v>0</v>
      </c>
      <c r="L62" s="40">
        <f t="shared" si="111"/>
        <v>445</v>
      </c>
      <c r="M62" s="40">
        <f t="shared" si="111"/>
        <v>1700</v>
      </c>
      <c r="N62" s="48">
        <f t="shared" si="111"/>
        <v>50</v>
      </c>
      <c r="O62" s="48">
        <f t="shared" si="111"/>
        <v>250</v>
      </c>
      <c r="P62" s="48">
        <f t="shared" si="111"/>
        <v>115</v>
      </c>
      <c r="Q62" s="48">
        <f t="shared" si="111"/>
        <v>395</v>
      </c>
      <c r="R62" s="48">
        <f t="shared" si="111"/>
        <v>45</v>
      </c>
      <c r="S62" s="48">
        <f t="shared" si="111"/>
        <v>240</v>
      </c>
      <c r="T62" s="48">
        <f t="shared" si="111"/>
        <v>100</v>
      </c>
      <c r="U62" s="48">
        <f t="shared" si="111"/>
        <v>395</v>
      </c>
      <c r="V62" s="48">
        <f t="shared" si="111"/>
        <v>60</v>
      </c>
      <c r="W62" s="48">
        <f t="shared" si="111"/>
        <v>300</v>
      </c>
      <c r="X62" s="48">
        <f t="shared" si="111"/>
        <v>55</v>
      </c>
      <c r="Y62" s="48">
        <f t="shared" si="111"/>
        <v>205</v>
      </c>
      <c r="Z62" s="48">
        <f t="shared" si="111"/>
        <v>30</v>
      </c>
      <c r="AA62" s="48">
        <f t="shared" si="111"/>
        <v>315</v>
      </c>
      <c r="AB62" s="48">
        <f t="shared" si="111"/>
        <v>35</v>
      </c>
      <c r="AC62" s="48">
        <f t="shared" si="111"/>
        <v>200</v>
      </c>
      <c r="AD62" s="48">
        <f t="shared" si="111"/>
        <v>60</v>
      </c>
      <c r="AE62" s="48">
        <f t="shared" si="111"/>
        <v>225</v>
      </c>
      <c r="AF62" s="48">
        <f t="shared" si="111"/>
        <v>60</v>
      </c>
      <c r="AG62" s="48">
        <f t="shared" si="111"/>
        <v>230</v>
      </c>
      <c r="AH62" s="48">
        <f t="shared" si="111"/>
        <v>30</v>
      </c>
      <c r="AI62" s="48">
        <f t="shared" si="111"/>
        <v>240</v>
      </c>
      <c r="AJ62" s="48">
        <f t="shared" si="111"/>
        <v>80</v>
      </c>
      <c r="AK62" s="48">
        <f t="shared" si="111"/>
        <v>275</v>
      </c>
      <c r="AL62" s="48">
        <f aca="true" t="shared" si="112" ref="AL62:AS62">SUM(AL7,AL18,AL27,AL43,AL59)</f>
        <v>30</v>
      </c>
      <c r="AM62" s="48">
        <f t="shared" si="112"/>
        <v>30</v>
      </c>
      <c r="AN62" s="48">
        <f t="shared" si="112"/>
        <v>30</v>
      </c>
      <c r="AO62" s="48">
        <f t="shared" si="112"/>
        <v>30</v>
      </c>
      <c r="AP62" s="48">
        <f t="shared" si="112"/>
        <v>30</v>
      </c>
      <c r="AQ62" s="48">
        <f t="shared" si="112"/>
        <v>30</v>
      </c>
      <c r="AR62" s="40">
        <f t="shared" si="112"/>
        <v>97</v>
      </c>
      <c r="AS62" s="40">
        <f t="shared" si="112"/>
        <v>149</v>
      </c>
      <c r="AT62" s="40">
        <f>SUM(AT7,AT18,AT27,AT43)</f>
        <v>5</v>
      </c>
      <c r="AU62" s="40">
        <f>SUM(AU7,AU18,AU27,AU43,AU59)</f>
        <v>99</v>
      </c>
    </row>
    <row r="63" spans="1:47" ht="13.5">
      <c r="A63" s="41"/>
      <c r="B63" s="42"/>
      <c r="C63" s="4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49">
        <f>SUM(N62:Q62)</f>
        <v>810</v>
      </c>
      <c r="O63" s="9"/>
      <c r="P63" s="9"/>
      <c r="Q63" s="45"/>
      <c r="R63" s="49">
        <f>SUM(R62:U62)</f>
        <v>780</v>
      </c>
      <c r="S63" s="9"/>
      <c r="T63" s="9"/>
      <c r="U63" s="45"/>
      <c r="V63" s="49">
        <f>SUM(V62:Y62)</f>
        <v>620</v>
      </c>
      <c r="W63" s="9"/>
      <c r="X63" s="9"/>
      <c r="Y63" s="45"/>
      <c r="Z63" s="49">
        <f>SUM(Z62:AC62)</f>
        <v>580</v>
      </c>
      <c r="AA63" s="9"/>
      <c r="AB63" s="9"/>
      <c r="AC63" s="45"/>
      <c r="AD63" s="49">
        <f>SUM(AD62:AG62)</f>
        <v>575</v>
      </c>
      <c r="AE63" s="9"/>
      <c r="AF63" s="9"/>
      <c r="AG63" s="45"/>
      <c r="AH63" s="49">
        <f>SUM(AH62:AK62)</f>
        <v>625</v>
      </c>
      <c r="AI63" s="9"/>
      <c r="AJ63" s="9"/>
      <c r="AK63" s="45"/>
      <c r="AL63" s="49">
        <f>SUM(AL62:AQ62)</f>
        <v>180</v>
      </c>
      <c r="AM63" s="9"/>
      <c r="AN63" s="9"/>
      <c r="AO63" s="9"/>
      <c r="AP63" s="9"/>
      <c r="AQ63" s="45"/>
      <c r="AR63" s="12"/>
      <c r="AS63" s="12"/>
      <c r="AT63" s="12"/>
      <c r="AU63" s="12"/>
    </row>
    <row r="64" spans="1:47" ht="13.5">
      <c r="A64" s="37" t="s">
        <v>103</v>
      </c>
      <c r="B64" s="38"/>
      <c r="C64" s="39"/>
      <c r="D64" s="40">
        <f>SUM(D7,D18,D27,D46,D59)</f>
        <v>4690</v>
      </c>
      <c r="E64" s="40">
        <f>SUM(E7,E18,E27,E46)</f>
        <v>2335</v>
      </c>
      <c r="F64" s="40">
        <f>SUM(F7,F18,F27,F46,F59)</f>
        <v>395</v>
      </c>
      <c r="G64" s="40">
        <f aca="true" t="shared" si="113" ref="G64:AK64">SUM(G7,G18,G27,G46)</f>
        <v>1480</v>
      </c>
      <c r="H64" s="40">
        <f t="shared" si="113"/>
        <v>660</v>
      </c>
      <c r="I64" s="40">
        <f t="shared" si="113"/>
        <v>820</v>
      </c>
      <c r="J64" s="40">
        <f t="shared" si="113"/>
        <v>60</v>
      </c>
      <c r="K64" s="40">
        <f t="shared" si="113"/>
        <v>0</v>
      </c>
      <c r="L64" s="40">
        <f t="shared" si="113"/>
        <v>460</v>
      </c>
      <c r="M64" s="40">
        <f t="shared" si="113"/>
        <v>1655</v>
      </c>
      <c r="N64" s="48">
        <f t="shared" si="113"/>
        <v>50</v>
      </c>
      <c r="O64" s="48">
        <f t="shared" si="113"/>
        <v>250</v>
      </c>
      <c r="P64" s="48">
        <f t="shared" si="113"/>
        <v>115</v>
      </c>
      <c r="Q64" s="48">
        <f t="shared" si="113"/>
        <v>395</v>
      </c>
      <c r="R64" s="48">
        <f t="shared" si="113"/>
        <v>45</v>
      </c>
      <c r="S64" s="48">
        <f t="shared" si="113"/>
        <v>240</v>
      </c>
      <c r="T64" s="48">
        <f t="shared" si="113"/>
        <v>100</v>
      </c>
      <c r="U64" s="48">
        <f t="shared" si="113"/>
        <v>395</v>
      </c>
      <c r="V64" s="48">
        <f t="shared" si="113"/>
        <v>120</v>
      </c>
      <c r="W64" s="48">
        <f t="shared" si="113"/>
        <v>255</v>
      </c>
      <c r="X64" s="48">
        <f t="shared" si="113"/>
        <v>60</v>
      </c>
      <c r="Y64" s="48">
        <f t="shared" si="113"/>
        <v>185</v>
      </c>
      <c r="Z64" s="48">
        <f t="shared" si="113"/>
        <v>90</v>
      </c>
      <c r="AA64" s="48">
        <f t="shared" si="113"/>
        <v>270</v>
      </c>
      <c r="AB64" s="48">
        <f t="shared" si="113"/>
        <v>45</v>
      </c>
      <c r="AC64" s="48">
        <f t="shared" si="113"/>
        <v>175</v>
      </c>
      <c r="AD64" s="48">
        <f t="shared" si="113"/>
        <v>60</v>
      </c>
      <c r="AE64" s="48">
        <f t="shared" si="113"/>
        <v>225</v>
      </c>
      <c r="AF64" s="48">
        <f t="shared" si="113"/>
        <v>50</v>
      </c>
      <c r="AG64" s="48">
        <f t="shared" si="113"/>
        <v>240</v>
      </c>
      <c r="AH64" s="48">
        <f t="shared" si="113"/>
        <v>30</v>
      </c>
      <c r="AI64" s="48">
        <f t="shared" si="113"/>
        <v>240</v>
      </c>
      <c r="AJ64" s="48">
        <f t="shared" si="113"/>
        <v>90</v>
      </c>
      <c r="AK64" s="48">
        <f t="shared" si="113"/>
        <v>265</v>
      </c>
      <c r="AL64" s="48">
        <f aca="true" t="shared" si="114" ref="AL64:AS64">SUM(AL7,AL18,AL27,AL46,AL59)</f>
        <v>30</v>
      </c>
      <c r="AM64" s="48">
        <f t="shared" si="114"/>
        <v>30</v>
      </c>
      <c r="AN64" s="48">
        <f t="shared" si="114"/>
        <v>30</v>
      </c>
      <c r="AO64" s="48">
        <f t="shared" si="114"/>
        <v>30</v>
      </c>
      <c r="AP64" s="48">
        <f t="shared" si="114"/>
        <v>30</v>
      </c>
      <c r="AQ64" s="48">
        <f t="shared" si="114"/>
        <v>30</v>
      </c>
      <c r="AR64" s="40">
        <f t="shared" si="114"/>
        <v>101</v>
      </c>
      <c r="AS64" s="40">
        <f t="shared" si="114"/>
        <v>145</v>
      </c>
      <c r="AT64" s="40">
        <f>SUM(AT7,AT18,AT27,AT46)</f>
        <v>13</v>
      </c>
      <c r="AU64" s="40">
        <f>SUM(AU7,AU18,AU27,AU46,AU59)</f>
        <v>99</v>
      </c>
    </row>
    <row r="65" spans="1:47" ht="13.5">
      <c r="A65" s="41"/>
      <c r="B65" s="42"/>
      <c r="C65" s="4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49">
        <f>SUM(N64:Q64)</f>
        <v>810</v>
      </c>
      <c r="O65" s="9"/>
      <c r="P65" s="9"/>
      <c r="Q65" s="45"/>
      <c r="R65" s="49">
        <f>SUM(R64:U64)</f>
        <v>780</v>
      </c>
      <c r="S65" s="9"/>
      <c r="T65" s="9"/>
      <c r="U65" s="45"/>
      <c r="V65" s="49">
        <f>SUM(V64:Y64)</f>
        <v>620</v>
      </c>
      <c r="W65" s="9"/>
      <c r="X65" s="9"/>
      <c r="Y65" s="45"/>
      <c r="Z65" s="49">
        <f>SUM(Z64:AC64)</f>
        <v>580</v>
      </c>
      <c r="AA65" s="9"/>
      <c r="AB65" s="9"/>
      <c r="AC65" s="45"/>
      <c r="AD65" s="49">
        <f>SUM(AD64:AG64)</f>
        <v>575</v>
      </c>
      <c r="AE65" s="9"/>
      <c r="AF65" s="9"/>
      <c r="AG65" s="45"/>
      <c r="AH65" s="49">
        <f>SUM(AH64:AK64)</f>
        <v>625</v>
      </c>
      <c r="AI65" s="9"/>
      <c r="AJ65" s="9"/>
      <c r="AK65" s="45"/>
      <c r="AL65" s="49">
        <f>SUM(AL64:AQ64)</f>
        <v>180</v>
      </c>
      <c r="AM65" s="9"/>
      <c r="AN65" s="9"/>
      <c r="AO65" s="9"/>
      <c r="AP65" s="9"/>
      <c r="AQ65" s="45"/>
      <c r="AR65" s="12"/>
      <c r="AS65" s="12"/>
      <c r="AT65" s="12"/>
      <c r="AU65" s="12"/>
    </row>
    <row r="66" spans="1:47" ht="13.5">
      <c r="A66" s="37" t="s">
        <v>207</v>
      </c>
      <c r="B66" s="38"/>
      <c r="C66" s="39"/>
      <c r="D66" s="40">
        <f>SUM(D7,D18,D27,D54,D59)</f>
        <v>4690</v>
      </c>
      <c r="E66" s="40">
        <f>SUM(E7,E18,E27,E54)</f>
        <v>2305</v>
      </c>
      <c r="F66" s="59">
        <f>SUM(F7,F18,F27,F54,F59)</f>
        <v>275</v>
      </c>
      <c r="G66" s="59">
        <f>SUM(G7,G18,G27,G54,G59)</f>
        <v>1600</v>
      </c>
      <c r="H66" s="40">
        <f aca="true" t="shared" si="115" ref="H66:AK66">SUM(H7,H18,H27,H54)</f>
        <v>750</v>
      </c>
      <c r="I66" s="40">
        <f t="shared" si="115"/>
        <v>820</v>
      </c>
      <c r="J66" s="40">
        <f t="shared" si="115"/>
        <v>60</v>
      </c>
      <c r="K66" s="40">
        <f t="shared" si="115"/>
        <v>0</v>
      </c>
      <c r="L66" s="40">
        <f t="shared" si="115"/>
        <v>460</v>
      </c>
      <c r="M66" s="40">
        <f t="shared" si="115"/>
        <v>1685</v>
      </c>
      <c r="N66" s="48">
        <f t="shared" si="115"/>
        <v>50</v>
      </c>
      <c r="O66" s="48">
        <f t="shared" si="115"/>
        <v>250</v>
      </c>
      <c r="P66" s="48">
        <f t="shared" si="115"/>
        <v>115</v>
      </c>
      <c r="Q66" s="48">
        <f t="shared" si="115"/>
        <v>395</v>
      </c>
      <c r="R66" s="48">
        <f t="shared" si="115"/>
        <v>45</v>
      </c>
      <c r="S66" s="48">
        <f t="shared" si="115"/>
        <v>240</v>
      </c>
      <c r="T66" s="48">
        <f t="shared" si="115"/>
        <v>100</v>
      </c>
      <c r="U66" s="48">
        <f t="shared" si="115"/>
        <v>395</v>
      </c>
      <c r="V66" s="48">
        <f t="shared" si="115"/>
        <v>60</v>
      </c>
      <c r="W66" s="48">
        <f t="shared" si="115"/>
        <v>285</v>
      </c>
      <c r="X66" s="48">
        <f t="shared" si="115"/>
        <v>75</v>
      </c>
      <c r="Y66" s="48">
        <f t="shared" si="115"/>
        <v>200</v>
      </c>
      <c r="Z66" s="48">
        <f t="shared" si="115"/>
        <v>30</v>
      </c>
      <c r="AA66" s="48">
        <f t="shared" si="115"/>
        <v>315</v>
      </c>
      <c r="AB66" s="48">
        <f t="shared" si="115"/>
        <v>35</v>
      </c>
      <c r="AC66" s="48">
        <f t="shared" si="115"/>
        <v>200</v>
      </c>
      <c r="AD66" s="48">
        <f t="shared" si="115"/>
        <v>60</v>
      </c>
      <c r="AE66" s="48">
        <f t="shared" si="115"/>
        <v>240</v>
      </c>
      <c r="AF66" s="48">
        <f t="shared" si="115"/>
        <v>50</v>
      </c>
      <c r="AG66" s="48">
        <f t="shared" si="115"/>
        <v>225</v>
      </c>
      <c r="AH66" s="48">
        <f t="shared" si="115"/>
        <v>30</v>
      </c>
      <c r="AI66" s="48">
        <f t="shared" si="115"/>
        <v>240</v>
      </c>
      <c r="AJ66" s="48">
        <f t="shared" si="115"/>
        <v>85</v>
      </c>
      <c r="AK66" s="48">
        <f t="shared" si="115"/>
        <v>270</v>
      </c>
      <c r="AL66" s="48">
        <f aca="true" t="shared" si="116" ref="AL66:AS66">SUM(AL7,AL18,AL27,AL54,AL59)</f>
        <v>30</v>
      </c>
      <c r="AM66" s="48">
        <f t="shared" si="116"/>
        <v>30</v>
      </c>
      <c r="AN66" s="48">
        <f t="shared" si="116"/>
        <v>30</v>
      </c>
      <c r="AO66" s="48">
        <f t="shared" si="116"/>
        <v>30</v>
      </c>
      <c r="AP66" s="48">
        <f t="shared" si="116"/>
        <v>30</v>
      </c>
      <c r="AQ66" s="48">
        <f t="shared" si="116"/>
        <v>30</v>
      </c>
      <c r="AR66" s="40">
        <f t="shared" si="116"/>
        <v>98</v>
      </c>
      <c r="AS66" s="40">
        <f t="shared" si="116"/>
        <v>149</v>
      </c>
      <c r="AT66" s="40">
        <f>SUM(AT7,AT18,AT27,AT54)</f>
        <v>5</v>
      </c>
      <c r="AU66" s="40">
        <f>SUM(AU7,AU18,AU27,AU54,AU59)</f>
        <v>99</v>
      </c>
    </row>
    <row r="67" spans="1:47" ht="13.5">
      <c r="A67" s="41"/>
      <c r="B67" s="42"/>
      <c r="C67" s="4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49">
        <f>SUM(N66:Q66)</f>
        <v>810</v>
      </c>
      <c r="O67" s="9"/>
      <c r="P67" s="9"/>
      <c r="Q67" s="45"/>
      <c r="R67" s="49">
        <f>SUM(R66:U66)</f>
        <v>780</v>
      </c>
      <c r="S67" s="9"/>
      <c r="T67" s="9"/>
      <c r="U67" s="45"/>
      <c r="V67" s="49">
        <f>SUM(V66:Y66)</f>
        <v>620</v>
      </c>
      <c r="W67" s="9"/>
      <c r="X67" s="9"/>
      <c r="Y67" s="45"/>
      <c r="Z67" s="49">
        <f>SUM(Z66:AC66)</f>
        <v>580</v>
      </c>
      <c r="AA67" s="9"/>
      <c r="AB67" s="9"/>
      <c r="AC67" s="45"/>
      <c r="AD67" s="49">
        <f>SUM(AD66:AG66)</f>
        <v>575</v>
      </c>
      <c r="AE67" s="9"/>
      <c r="AF67" s="9"/>
      <c r="AG67" s="45"/>
      <c r="AH67" s="49">
        <f>SUM(AH66:AK66)</f>
        <v>625</v>
      </c>
      <c r="AI67" s="9"/>
      <c r="AJ67" s="9"/>
      <c r="AK67" s="45"/>
      <c r="AL67" s="49">
        <f>SUM(AL66:AQ66)</f>
        <v>180</v>
      </c>
      <c r="AM67" s="9"/>
      <c r="AN67" s="9"/>
      <c r="AO67" s="9"/>
      <c r="AP67" s="9"/>
      <c r="AQ67" s="45"/>
      <c r="AR67" s="12"/>
      <c r="AS67" s="12"/>
      <c r="AT67" s="12"/>
      <c r="AU67" s="12"/>
    </row>
    <row r="68" spans="1:47" ht="13.5">
      <c r="A68" s="60"/>
      <c r="B68" s="61" t="s">
        <v>208</v>
      </c>
      <c r="C68" s="62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1"/>
      <c r="AS68" s="61"/>
      <c r="AT68" s="61"/>
      <c r="AU68" s="61"/>
    </row>
    <row r="69" spans="1:47" ht="13.5">
      <c r="A69" s="60"/>
      <c r="B69" s="60"/>
      <c r="C69" s="62"/>
      <c r="D69" s="60"/>
      <c r="E69" s="60"/>
      <c r="F69" s="60"/>
      <c r="G69" s="63"/>
      <c r="H69" s="64"/>
      <c r="I69" s="60"/>
      <c r="J69" s="60"/>
      <c r="K69" s="60"/>
      <c r="L69" s="60"/>
      <c r="M69" s="60"/>
      <c r="N69" s="65"/>
      <c r="O69" s="60"/>
      <c r="P69" s="60"/>
      <c r="Q69" s="60"/>
      <c r="R69" s="65"/>
      <c r="S69" s="60"/>
      <c r="T69" s="60"/>
      <c r="U69" s="60"/>
      <c r="V69" s="65"/>
      <c r="W69" s="60"/>
      <c r="X69" s="60"/>
      <c r="Y69" s="60"/>
      <c r="Z69" s="65"/>
      <c r="AA69" s="60"/>
      <c r="AB69" s="60"/>
      <c r="AC69" s="60"/>
      <c r="AD69" s="65"/>
      <c r="AE69" s="60"/>
      <c r="AF69" s="60"/>
      <c r="AG69" s="60"/>
      <c r="AH69" s="65"/>
      <c r="AI69" s="60"/>
      <c r="AJ69" s="60"/>
      <c r="AK69" s="60"/>
      <c r="AL69" s="60"/>
      <c r="AM69" s="60"/>
      <c r="AN69" s="60"/>
      <c r="AO69" s="60"/>
      <c r="AP69" s="60"/>
      <c r="AQ69" s="60"/>
      <c r="AR69" s="61"/>
      <c r="AS69" s="61"/>
      <c r="AT69" s="61"/>
      <c r="AU69" s="61"/>
    </row>
    <row r="70" spans="1:47" ht="13.5">
      <c r="A70" s="60"/>
      <c r="B70" s="60"/>
      <c r="C70" s="62"/>
      <c r="D70" s="60"/>
      <c r="E70" s="60"/>
      <c r="F70" s="60"/>
      <c r="G70" s="63"/>
      <c r="H70" s="64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1"/>
      <c r="AS70" s="61"/>
      <c r="AT70" s="61"/>
      <c r="AU70" s="61"/>
    </row>
    <row r="71" spans="1:47" ht="13.5">
      <c r="A71" s="60"/>
      <c r="B71" s="60"/>
      <c r="C71" s="62"/>
      <c r="D71" s="60"/>
      <c r="E71" s="60"/>
      <c r="F71" s="60"/>
      <c r="G71" s="63"/>
      <c r="H71" s="64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1"/>
      <c r="AS71" s="61"/>
      <c r="AT71" s="61"/>
      <c r="AU71" s="61"/>
    </row>
    <row r="72" spans="1:47" ht="13.5">
      <c r="A72" s="60"/>
      <c r="B72" s="60"/>
      <c r="C72" s="62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1"/>
      <c r="AS72" s="61"/>
      <c r="AT72" s="61"/>
      <c r="AU72" s="61"/>
    </row>
    <row r="73" spans="1:47" ht="13.5">
      <c r="A73" s="60"/>
      <c r="B73" s="60"/>
      <c r="C73" s="62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1"/>
      <c r="AS73" s="61"/>
      <c r="AT73" s="61"/>
      <c r="AU73" s="61"/>
    </row>
    <row r="74" spans="1:47" ht="13.5">
      <c r="A74" s="60"/>
      <c r="B74" s="60"/>
      <c r="C74" s="62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1"/>
      <c r="AS74" s="61"/>
      <c r="AT74" s="61"/>
      <c r="AU74" s="61"/>
    </row>
    <row r="75" spans="1:47" ht="13.5">
      <c r="A75" s="60"/>
      <c r="B75" s="60"/>
      <c r="C75" s="62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1"/>
      <c r="AS75" s="61"/>
      <c r="AT75" s="61"/>
      <c r="AU75" s="61"/>
    </row>
    <row r="76" spans="1:47" ht="13.5">
      <c r="A76" s="60"/>
      <c r="B76" s="60"/>
      <c r="C76" s="62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1"/>
      <c r="AS76" s="61"/>
      <c r="AT76" s="61"/>
      <c r="AU76" s="61"/>
    </row>
    <row r="77" spans="1:47" ht="13.5">
      <c r="A77" s="60"/>
      <c r="B77" s="60"/>
      <c r="C77" s="62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1"/>
      <c r="AS77" s="61"/>
      <c r="AT77" s="61"/>
      <c r="AU77" s="61"/>
    </row>
    <row r="78" spans="1:47" ht="13.5">
      <c r="A78" s="60"/>
      <c r="B78" s="60"/>
      <c r="C78" s="62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1"/>
      <c r="AS78" s="61"/>
      <c r="AT78" s="61"/>
      <c r="AU78" s="61"/>
    </row>
    <row r="79" spans="1:47" ht="13.5">
      <c r="A79" s="60"/>
      <c r="B79" s="60"/>
      <c r="C79" s="62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1"/>
      <c r="AS79" s="61"/>
      <c r="AT79" s="61"/>
      <c r="AU79" s="61"/>
    </row>
    <row r="80" spans="1:47" ht="13.5">
      <c r="A80" s="60"/>
      <c r="B80" s="60"/>
      <c r="C80" s="62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1"/>
      <c r="AS80" s="61"/>
      <c r="AT80" s="61"/>
      <c r="AU80" s="61"/>
    </row>
    <row r="81" spans="1:47" ht="13.5">
      <c r="A81" s="60"/>
      <c r="B81" s="60"/>
      <c r="C81" s="62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1"/>
      <c r="AS81" s="61"/>
      <c r="AT81" s="61"/>
      <c r="AU81" s="61"/>
    </row>
    <row r="82" spans="1:47" ht="13.5">
      <c r="A82" s="60"/>
      <c r="B82" s="60"/>
      <c r="C82" s="62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1"/>
      <c r="AS82" s="61"/>
      <c r="AT82" s="61"/>
      <c r="AU82" s="61"/>
    </row>
    <row r="83" spans="1:47" ht="13.5">
      <c r="A83" s="60"/>
      <c r="B83" s="60"/>
      <c r="C83" s="62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1"/>
      <c r="AS83" s="61"/>
      <c r="AT83" s="61"/>
      <c r="AU83" s="61"/>
    </row>
    <row r="84" spans="1:47" ht="13.5">
      <c r="A84" s="60"/>
      <c r="B84" s="60"/>
      <c r="C84" s="62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  <c r="AS84" s="61"/>
      <c r="AT84" s="61"/>
      <c r="AU84" s="61"/>
    </row>
    <row r="85" spans="1:47" ht="13.5">
      <c r="A85" s="60"/>
      <c r="B85" s="60"/>
      <c r="C85" s="62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1"/>
      <c r="AS85" s="61"/>
      <c r="AT85" s="61"/>
      <c r="AU85" s="61"/>
    </row>
    <row r="86" spans="1:47" ht="13.5">
      <c r="A86" s="60"/>
      <c r="B86" s="60"/>
      <c r="C86" s="62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1"/>
      <c r="AS86" s="61"/>
      <c r="AT86" s="61"/>
      <c r="AU86" s="61"/>
    </row>
    <row r="87" spans="1:47" ht="13.5">
      <c r="A87" s="60"/>
      <c r="B87" s="60"/>
      <c r="C87" s="62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1"/>
      <c r="AS87" s="61"/>
      <c r="AT87" s="61"/>
      <c r="AU87" s="61"/>
    </row>
    <row r="88" spans="1:47" ht="13.5">
      <c r="A88" s="60"/>
      <c r="B88" s="60"/>
      <c r="C88" s="62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1"/>
      <c r="AS88" s="61"/>
      <c r="AT88" s="61"/>
      <c r="AU88" s="61"/>
    </row>
    <row r="89" spans="1:47" ht="13.5">
      <c r="A89" s="60"/>
      <c r="B89" s="60"/>
      <c r="C89" s="62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1"/>
      <c r="AS89" s="61"/>
      <c r="AT89" s="61"/>
      <c r="AU89" s="61"/>
    </row>
    <row r="90" spans="1:47" ht="13.5">
      <c r="A90" s="60"/>
      <c r="B90" s="60"/>
      <c r="C90" s="62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1"/>
      <c r="AS90" s="61"/>
      <c r="AT90" s="61"/>
      <c r="AU90" s="61"/>
    </row>
    <row r="91" spans="1:47" ht="13.5">
      <c r="A91" s="60"/>
      <c r="B91" s="60"/>
      <c r="C91" s="62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1"/>
      <c r="AS91" s="61"/>
      <c r="AT91" s="61"/>
      <c r="AU91" s="61"/>
    </row>
    <row r="92" spans="1:47" ht="13.5">
      <c r="A92" s="60"/>
      <c r="B92" s="60"/>
      <c r="C92" s="62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1"/>
      <c r="AS92" s="61"/>
      <c r="AT92" s="61"/>
      <c r="AU92" s="61"/>
    </row>
    <row r="93" spans="1:47" ht="13.5">
      <c r="A93" s="60"/>
      <c r="B93" s="60"/>
      <c r="C93" s="62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1"/>
      <c r="AS93" s="61"/>
      <c r="AT93" s="61"/>
      <c r="AU93" s="61"/>
    </row>
    <row r="94" spans="1:47" ht="13.5">
      <c r="A94" s="60"/>
      <c r="B94" s="60"/>
      <c r="C94" s="62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1"/>
      <c r="AS94" s="61"/>
      <c r="AT94" s="61"/>
      <c r="AU94" s="61"/>
    </row>
    <row r="95" spans="1:47" ht="13.5">
      <c r="A95" s="60"/>
      <c r="B95" s="60"/>
      <c r="C95" s="62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1"/>
      <c r="AS95" s="61"/>
      <c r="AT95" s="61"/>
      <c r="AU95" s="61"/>
    </row>
    <row r="96" spans="1:47" ht="13.5">
      <c r="A96" s="60"/>
      <c r="B96" s="60"/>
      <c r="C96" s="62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1"/>
      <c r="AS96" s="61"/>
      <c r="AT96" s="61"/>
      <c r="AU96" s="61"/>
    </row>
    <row r="97" spans="1:47" ht="13.5">
      <c r="A97" s="60"/>
      <c r="B97" s="60"/>
      <c r="C97" s="62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1"/>
      <c r="AS97" s="61"/>
      <c r="AT97" s="61"/>
      <c r="AU97" s="61"/>
    </row>
    <row r="98" spans="1:47" ht="13.5">
      <c r="A98" s="60"/>
      <c r="B98" s="60"/>
      <c r="C98" s="62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1"/>
      <c r="AS98" s="61"/>
      <c r="AT98" s="61"/>
      <c r="AU98" s="61"/>
    </row>
    <row r="99" spans="1:47" ht="13.5">
      <c r="A99" s="60"/>
      <c r="B99" s="60"/>
      <c r="C99" s="62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1"/>
      <c r="AS99" s="61"/>
      <c r="AT99" s="61"/>
      <c r="AU99" s="61"/>
    </row>
    <row r="100" spans="1:47" ht="13.5">
      <c r="A100" s="60"/>
      <c r="B100" s="60"/>
      <c r="C100" s="62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1"/>
      <c r="AS100" s="61"/>
      <c r="AT100" s="61"/>
      <c r="AU100" s="61"/>
    </row>
    <row r="101" spans="1:47" ht="13.5">
      <c r="A101" s="60"/>
      <c r="B101" s="60"/>
      <c r="C101" s="62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1"/>
      <c r="AS101" s="61"/>
      <c r="AT101" s="61"/>
      <c r="AU101" s="61"/>
    </row>
    <row r="102" spans="1:47" ht="13.5">
      <c r="A102" s="60"/>
      <c r="B102" s="60"/>
      <c r="C102" s="62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1"/>
      <c r="AS102" s="61"/>
      <c r="AT102" s="61"/>
      <c r="AU102" s="61"/>
    </row>
    <row r="103" spans="1:47" ht="13.5">
      <c r="A103" s="60"/>
      <c r="B103" s="60"/>
      <c r="C103" s="62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1"/>
      <c r="AS103" s="61"/>
      <c r="AT103" s="61"/>
      <c r="AU103" s="61"/>
    </row>
    <row r="104" spans="1:47" ht="13.5">
      <c r="A104" s="60"/>
      <c r="B104" s="60"/>
      <c r="C104" s="62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1"/>
      <c r="AS104" s="61"/>
      <c r="AT104" s="61"/>
      <c r="AU104" s="61"/>
    </row>
    <row r="105" spans="1:47" ht="13.5">
      <c r="A105" s="60"/>
      <c r="B105" s="60"/>
      <c r="C105" s="62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1"/>
      <c r="AS105" s="61"/>
      <c r="AT105" s="61"/>
      <c r="AU105" s="61"/>
    </row>
    <row r="106" spans="1:47" ht="13.5">
      <c r="A106" s="60"/>
      <c r="B106" s="60"/>
      <c r="C106" s="62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1"/>
      <c r="AS106" s="61"/>
      <c r="AT106" s="61"/>
      <c r="AU106" s="61"/>
    </row>
    <row r="107" spans="1:47" ht="13.5">
      <c r="A107" s="60"/>
      <c r="B107" s="60"/>
      <c r="C107" s="62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1"/>
      <c r="AS107" s="61"/>
      <c r="AT107" s="61"/>
      <c r="AU107" s="61"/>
    </row>
    <row r="108" spans="1:47" ht="13.5">
      <c r="A108" s="60"/>
      <c r="B108" s="60"/>
      <c r="C108" s="62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1"/>
      <c r="AS108" s="61"/>
      <c r="AT108" s="61"/>
      <c r="AU108" s="61"/>
    </row>
    <row r="109" spans="1:47" ht="13.5">
      <c r="A109" s="60"/>
      <c r="B109" s="60"/>
      <c r="C109" s="62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1"/>
      <c r="AS109" s="61"/>
      <c r="AT109" s="61"/>
      <c r="AU109" s="61"/>
    </row>
    <row r="110" spans="1:47" ht="13.5">
      <c r="A110" s="60"/>
      <c r="B110" s="60"/>
      <c r="C110" s="62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1"/>
      <c r="AS110" s="61"/>
      <c r="AT110" s="61"/>
      <c r="AU110" s="61"/>
    </row>
    <row r="111" spans="1:47" ht="13.5">
      <c r="A111" s="60"/>
      <c r="B111" s="60"/>
      <c r="C111" s="62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1"/>
      <c r="AS111" s="61"/>
      <c r="AT111" s="61"/>
      <c r="AU111" s="61"/>
    </row>
    <row r="112" spans="1:47" ht="13.5">
      <c r="A112" s="60"/>
      <c r="B112" s="60"/>
      <c r="C112" s="62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1"/>
      <c r="AS112" s="61"/>
      <c r="AT112" s="61"/>
      <c r="AU112" s="61"/>
    </row>
    <row r="113" spans="1:47" ht="13.5">
      <c r="A113" s="60"/>
      <c r="B113" s="60"/>
      <c r="C113" s="62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1"/>
      <c r="AS113" s="61"/>
      <c r="AT113" s="61"/>
      <c r="AU113" s="61"/>
    </row>
    <row r="114" spans="1:47" ht="13.5">
      <c r="A114" s="60"/>
      <c r="B114" s="60"/>
      <c r="C114" s="62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1"/>
      <c r="AS114" s="61"/>
      <c r="AT114" s="61"/>
      <c r="AU114" s="61"/>
    </row>
    <row r="115" spans="1:47" ht="13.5">
      <c r="A115" s="60"/>
      <c r="B115" s="60"/>
      <c r="C115" s="62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1"/>
      <c r="AS115" s="61"/>
      <c r="AT115" s="61"/>
      <c r="AU115" s="61"/>
    </row>
    <row r="116" spans="1:47" ht="13.5">
      <c r="A116" s="60"/>
      <c r="B116" s="60"/>
      <c r="C116" s="62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1"/>
      <c r="AS116" s="61"/>
      <c r="AT116" s="61"/>
      <c r="AU116" s="61"/>
    </row>
    <row r="117" spans="1:47" ht="13.5">
      <c r="A117" s="60"/>
      <c r="B117" s="60"/>
      <c r="C117" s="62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1"/>
      <c r="AS117" s="61"/>
      <c r="AT117" s="61"/>
      <c r="AU117" s="61"/>
    </row>
    <row r="118" spans="1:47" ht="13.5">
      <c r="A118" s="60"/>
      <c r="B118" s="60"/>
      <c r="C118" s="62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1"/>
      <c r="AS118" s="61"/>
      <c r="AT118" s="61"/>
      <c r="AU118" s="61"/>
    </row>
    <row r="119" spans="1:47" ht="13.5">
      <c r="A119" s="60"/>
      <c r="B119" s="60"/>
      <c r="C119" s="62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1"/>
      <c r="AS119" s="61"/>
      <c r="AT119" s="61"/>
      <c r="AU119" s="61"/>
    </row>
    <row r="120" spans="1:47" ht="13.5">
      <c r="A120" s="60"/>
      <c r="B120" s="60"/>
      <c r="C120" s="62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1"/>
      <c r="AS120" s="61"/>
      <c r="AT120" s="61"/>
      <c r="AU120" s="61"/>
    </row>
    <row r="121" spans="1:47" ht="13.5">
      <c r="A121" s="60"/>
      <c r="B121" s="60"/>
      <c r="C121" s="62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1"/>
      <c r="AS121" s="61"/>
      <c r="AT121" s="61"/>
      <c r="AU121" s="61"/>
    </row>
    <row r="122" spans="1:47" ht="13.5">
      <c r="A122" s="60"/>
      <c r="B122" s="60"/>
      <c r="C122" s="62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1"/>
      <c r="AS122" s="61"/>
      <c r="AT122" s="61"/>
      <c r="AU122" s="61"/>
    </row>
    <row r="123" spans="1:47" ht="13.5">
      <c r="A123" s="60"/>
      <c r="B123" s="60"/>
      <c r="C123" s="62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1"/>
      <c r="AS123" s="61"/>
      <c r="AT123" s="61"/>
      <c r="AU123" s="61"/>
    </row>
    <row r="124" spans="1:47" ht="13.5">
      <c r="A124" s="60"/>
      <c r="B124" s="60"/>
      <c r="C124" s="62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1"/>
      <c r="AS124" s="61"/>
      <c r="AT124" s="61"/>
      <c r="AU124" s="61"/>
    </row>
    <row r="125" spans="1:47" ht="13.5">
      <c r="A125" s="60"/>
      <c r="B125" s="60"/>
      <c r="C125" s="62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1"/>
      <c r="AS125" s="61"/>
      <c r="AT125" s="61"/>
      <c r="AU125" s="61"/>
    </row>
    <row r="126" spans="1:47" ht="13.5">
      <c r="A126" s="60"/>
      <c r="B126" s="60"/>
      <c r="C126" s="62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1"/>
      <c r="AS126" s="61"/>
      <c r="AT126" s="61"/>
      <c r="AU126" s="61"/>
    </row>
    <row r="127" spans="1:47" ht="13.5">
      <c r="A127" s="60"/>
      <c r="B127" s="60"/>
      <c r="C127" s="62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1"/>
      <c r="AS127" s="61"/>
      <c r="AT127" s="61"/>
      <c r="AU127" s="61"/>
    </row>
    <row r="128" spans="1:47" ht="13.5">
      <c r="A128" s="60"/>
      <c r="B128" s="60"/>
      <c r="C128" s="62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1"/>
      <c r="AS128" s="61"/>
      <c r="AT128" s="61"/>
      <c r="AU128" s="61"/>
    </row>
    <row r="129" spans="1:47" ht="13.5">
      <c r="A129" s="60"/>
      <c r="B129" s="60"/>
      <c r="C129" s="62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1"/>
      <c r="AS129" s="61"/>
      <c r="AT129" s="61"/>
      <c r="AU129" s="61"/>
    </row>
    <row r="130" spans="1:47" ht="13.5">
      <c r="A130" s="60"/>
      <c r="B130" s="60"/>
      <c r="C130" s="62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1"/>
      <c r="AS130" s="61"/>
      <c r="AT130" s="61"/>
      <c r="AU130" s="61"/>
    </row>
    <row r="131" spans="1:47" ht="13.5">
      <c r="A131" s="60"/>
      <c r="B131" s="60"/>
      <c r="C131" s="62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1"/>
      <c r="AS131" s="61"/>
      <c r="AT131" s="61"/>
      <c r="AU131" s="61"/>
    </row>
    <row r="132" spans="1:47" ht="13.5">
      <c r="A132" s="60"/>
      <c r="B132" s="60"/>
      <c r="C132" s="62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1"/>
      <c r="AS132" s="61"/>
      <c r="AT132" s="61"/>
      <c r="AU132" s="61"/>
    </row>
    <row r="133" spans="1:47" ht="13.5">
      <c r="A133" s="60"/>
      <c r="B133" s="60"/>
      <c r="C133" s="62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1"/>
      <c r="AS133" s="61"/>
      <c r="AT133" s="61"/>
      <c r="AU133" s="61"/>
    </row>
    <row r="134" spans="1:47" ht="13.5">
      <c r="A134" s="60"/>
      <c r="B134" s="60"/>
      <c r="C134" s="62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1"/>
      <c r="AS134" s="61"/>
      <c r="AT134" s="61"/>
      <c r="AU134" s="61"/>
    </row>
    <row r="135" spans="1:47" ht="13.5">
      <c r="A135" s="60"/>
      <c r="B135" s="60"/>
      <c r="C135" s="62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1"/>
      <c r="AS135" s="61"/>
      <c r="AT135" s="61"/>
      <c r="AU135" s="61"/>
    </row>
    <row r="136" spans="1:47" ht="13.5">
      <c r="A136" s="60"/>
      <c r="B136" s="60"/>
      <c r="C136" s="62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1"/>
      <c r="AS136" s="61"/>
      <c r="AT136" s="61"/>
      <c r="AU136" s="61"/>
    </row>
    <row r="137" spans="1:47" ht="13.5">
      <c r="A137" s="60"/>
      <c r="B137" s="60"/>
      <c r="C137" s="62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1"/>
      <c r="AS137" s="61"/>
      <c r="AT137" s="61"/>
      <c r="AU137" s="61"/>
    </row>
    <row r="138" spans="1:47" ht="13.5">
      <c r="A138" s="60"/>
      <c r="B138" s="60"/>
      <c r="C138" s="62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1"/>
      <c r="AS138" s="61"/>
      <c r="AT138" s="61"/>
      <c r="AU138" s="61"/>
    </row>
    <row r="139" spans="1:47" ht="13.5">
      <c r="A139" s="60"/>
      <c r="B139" s="60"/>
      <c r="C139" s="62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1"/>
      <c r="AS139" s="61"/>
      <c r="AT139" s="61"/>
      <c r="AU139" s="61"/>
    </row>
    <row r="140" spans="1:47" ht="13.5">
      <c r="A140" s="60"/>
      <c r="B140" s="60"/>
      <c r="C140" s="62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1"/>
      <c r="AS140" s="61"/>
      <c r="AT140" s="61"/>
      <c r="AU140" s="61"/>
    </row>
    <row r="141" spans="1:47" ht="13.5">
      <c r="A141" s="60"/>
      <c r="B141" s="60"/>
      <c r="C141" s="62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1"/>
      <c r="AS141" s="61"/>
      <c r="AT141" s="61"/>
      <c r="AU141" s="61"/>
    </row>
    <row r="142" spans="1:47" ht="13.5">
      <c r="A142" s="60"/>
      <c r="B142" s="60"/>
      <c r="C142" s="62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1"/>
      <c r="AS142" s="61"/>
      <c r="AT142" s="61"/>
      <c r="AU142" s="61"/>
    </row>
    <row r="143" spans="1:47" ht="13.5">
      <c r="A143" s="60"/>
      <c r="B143" s="60"/>
      <c r="C143" s="62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1"/>
      <c r="AS143" s="61"/>
      <c r="AT143" s="61"/>
      <c r="AU143" s="61"/>
    </row>
    <row r="144" spans="1:47" ht="13.5">
      <c r="A144" s="60"/>
      <c r="B144" s="60"/>
      <c r="C144" s="62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1"/>
      <c r="AS144" s="61"/>
      <c r="AT144" s="61"/>
      <c r="AU144" s="61"/>
    </row>
    <row r="145" spans="1:47" ht="13.5">
      <c r="A145" s="60"/>
      <c r="B145" s="60"/>
      <c r="C145" s="62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1"/>
      <c r="AS145" s="61"/>
      <c r="AT145" s="61"/>
      <c r="AU145" s="61"/>
    </row>
    <row r="146" spans="1:47" ht="13.5">
      <c r="A146" s="60"/>
      <c r="B146" s="60"/>
      <c r="C146" s="62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1"/>
      <c r="AS146" s="61"/>
      <c r="AT146" s="61"/>
      <c r="AU146" s="61"/>
    </row>
    <row r="147" spans="1:47" ht="13.5">
      <c r="A147" s="60"/>
      <c r="B147" s="60"/>
      <c r="C147" s="62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1"/>
      <c r="AS147" s="61"/>
      <c r="AT147" s="61"/>
      <c r="AU147" s="61"/>
    </row>
    <row r="148" spans="1:47" ht="13.5">
      <c r="A148" s="60"/>
      <c r="B148" s="60"/>
      <c r="C148" s="62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1"/>
      <c r="AS148" s="61"/>
      <c r="AT148" s="61"/>
      <c r="AU148" s="61"/>
    </row>
    <row r="149" spans="1:47" ht="13.5">
      <c r="A149" s="60"/>
      <c r="B149" s="60"/>
      <c r="C149" s="62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1"/>
      <c r="AS149" s="61"/>
      <c r="AT149" s="61"/>
      <c r="AU149" s="61"/>
    </row>
    <row r="150" spans="1:47" ht="13.5">
      <c r="A150" s="60"/>
      <c r="B150" s="60"/>
      <c r="C150" s="62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1"/>
      <c r="AS150" s="61"/>
      <c r="AT150" s="61"/>
      <c r="AU150" s="61"/>
    </row>
    <row r="151" spans="1:47" ht="13.5">
      <c r="A151" s="60"/>
      <c r="B151" s="60"/>
      <c r="C151" s="62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1"/>
      <c r="AS151" s="61"/>
      <c r="AT151" s="61"/>
      <c r="AU151" s="61"/>
    </row>
    <row r="152" spans="1:47" ht="13.5">
      <c r="A152" s="60"/>
      <c r="B152" s="60"/>
      <c r="C152" s="62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1"/>
      <c r="AS152" s="61"/>
      <c r="AT152" s="61"/>
      <c r="AU152" s="61"/>
    </row>
    <row r="153" spans="1:47" ht="13.5">
      <c r="A153" s="60"/>
      <c r="B153" s="60"/>
      <c r="C153" s="62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1"/>
      <c r="AS153" s="61"/>
      <c r="AT153" s="61"/>
      <c r="AU153" s="61"/>
    </row>
    <row r="154" spans="1:47" ht="13.5">
      <c r="A154" s="60"/>
      <c r="B154" s="60"/>
      <c r="C154" s="62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1"/>
      <c r="AS154" s="61"/>
      <c r="AT154" s="61"/>
      <c r="AU154" s="61"/>
    </row>
    <row r="155" spans="1:47" ht="13.5">
      <c r="A155" s="60"/>
      <c r="B155" s="60"/>
      <c r="C155" s="62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1"/>
      <c r="AS155" s="61"/>
      <c r="AT155" s="61"/>
      <c r="AU155" s="61"/>
    </row>
    <row r="156" spans="1:47" ht="13.5">
      <c r="A156" s="60"/>
      <c r="B156" s="60"/>
      <c r="C156" s="62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1"/>
      <c r="AS156" s="61"/>
      <c r="AT156" s="61"/>
      <c r="AU156" s="61"/>
    </row>
    <row r="157" spans="1:47" ht="13.5">
      <c r="A157" s="60"/>
      <c r="B157" s="60"/>
      <c r="C157" s="62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1"/>
      <c r="AS157" s="61"/>
      <c r="AT157" s="61"/>
      <c r="AU157" s="61"/>
    </row>
    <row r="158" spans="1:47" ht="13.5">
      <c r="A158" s="60"/>
      <c r="B158" s="60"/>
      <c r="C158" s="62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1"/>
      <c r="AS158" s="61"/>
      <c r="AT158" s="61"/>
      <c r="AU158" s="61"/>
    </row>
    <row r="159" spans="1:47" ht="13.5">
      <c r="A159" s="60"/>
      <c r="B159" s="60"/>
      <c r="C159" s="62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1"/>
      <c r="AS159" s="61"/>
      <c r="AT159" s="61"/>
      <c r="AU159" s="61"/>
    </row>
    <row r="160" spans="1:47" ht="13.5">
      <c r="A160" s="60"/>
      <c r="B160" s="60"/>
      <c r="C160" s="62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1"/>
      <c r="AS160" s="61"/>
      <c r="AT160" s="61"/>
      <c r="AU160" s="61"/>
    </row>
    <row r="161" spans="1:47" ht="13.5">
      <c r="A161" s="60"/>
      <c r="B161" s="60"/>
      <c r="C161" s="62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1"/>
      <c r="AS161" s="61"/>
      <c r="AT161" s="61"/>
      <c r="AU161" s="61"/>
    </row>
    <row r="162" spans="1:47" ht="13.5">
      <c r="A162" s="60"/>
      <c r="B162" s="60"/>
      <c r="C162" s="62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1"/>
      <c r="AS162" s="61"/>
      <c r="AT162" s="61"/>
      <c r="AU162" s="61"/>
    </row>
    <row r="163" spans="1:47" ht="13.5">
      <c r="A163" s="60"/>
      <c r="B163" s="60"/>
      <c r="C163" s="62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1"/>
      <c r="AS163" s="61"/>
      <c r="AT163" s="61"/>
      <c r="AU163" s="61"/>
    </row>
    <row r="164" spans="1:47" ht="13.5">
      <c r="A164" s="60"/>
      <c r="B164" s="60"/>
      <c r="C164" s="62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1"/>
      <c r="AS164" s="61"/>
      <c r="AT164" s="61"/>
      <c r="AU164" s="61"/>
    </row>
    <row r="165" spans="1:47" ht="13.5">
      <c r="A165" s="60"/>
      <c r="B165" s="60"/>
      <c r="C165" s="62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1"/>
      <c r="AS165" s="61"/>
      <c r="AT165" s="61"/>
      <c r="AU165" s="61"/>
    </row>
    <row r="166" spans="1:47" ht="13.5">
      <c r="A166" s="60"/>
      <c r="B166" s="60"/>
      <c r="C166" s="62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1"/>
      <c r="AS166" s="61"/>
      <c r="AT166" s="61"/>
      <c r="AU166" s="61"/>
    </row>
    <row r="167" spans="1:47" ht="13.5">
      <c r="A167" s="60"/>
      <c r="B167" s="60"/>
      <c r="C167" s="62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1"/>
      <c r="AS167" s="61"/>
      <c r="AT167" s="61"/>
      <c r="AU167" s="61"/>
    </row>
    <row r="168" spans="1:47" ht="13.5">
      <c r="A168" s="60"/>
      <c r="B168" s="60"/>
      <c r="C168" s="62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1"/>
      <c r="AS168" s="61"/>
      <c r="AT168" s="61"/>
      <c r="AU168" s="61"/>
    </row>
    <row r="169" spans="1:47" ht="13.5">
      <c r="A169" s="60"/>
      <c r="B169" s="60"/>
      <c r="C169" s="62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1"/>
      <c r="AS169" s="61"/>
      <c r="AT169" s="61"/>
      <c r="AU169" s="61"/>
    </row>
    <row r="170" spans="1:47" ht="13.5">
      <c r="A170" s="60"/>
      <c r="B170" s="60"/>
      <c r="C170" s="62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1"/>
      <c r="AS170" s="61"/>
      <c r="AT170" s="61"/>
      <c r="AU170" s="61"/>
    </row>
    <row r="171" spans="1:47" ht="13.5">
      <c r="A171" s="60"/>
      <c r="B171" s="60"/>
      <c r="C171" s="62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1"/>
      <c r="AS171" s="61"/>
      <c r="AT171" s="61"/>
      <c r="AU171" s="61"/>
    </row>
    <row r="172" spans="1:47" ht="13.5">
      <c r="A172" s="60"/>
      <c r="B172" s="60"/>
      <c r="C172" s="62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1"/>
      <c r="AS172" s="61"/>
      <c r="AT172" s="61"/>
      <c r="AU172" s="61"/>
    </row>
    <row r="173" spans="1:47" ht="13.5">
      <c r="A173" s="60"/>
      <c r="B173" s="60"/>
      <c r="C173" s="62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1"/>
      <c r="AS173" s="61"/>
      <c r="AT173" s="61"/>
      <c r="AU173" s="61"/>
    </row>
    <row r="174" spans="1:47" ht="13.5">
      <c r="A174" s="60"/>
      <c r="B174" s="60"/>
      <c r="C174" s="62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1"/>
      <c r="AS174" s="61"/>
      <c r="AT174" s="61"/>
      <c r="AU174" s="61"/>
    </row>
    <row r="175" spans="1:47" ht="13.5">
      <c r="A175" s="60"/>
      <c r="B175" s="60"/>
      <c r="C175" s="62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1"/>
      <c r="AS175" s="61"/>
      <c r="AT175" s="61"/>
      <c r="AU175" s="61"/>
    </row>
    <row r="176" spans="1:47" ht="13.5">
      <c r="A176" s="60"/>
      <c r="B176" s="60"/>
      <c r="C176" s="62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1"/>
      <c r="AS176" s="61"/>
      <c r="AT176" s="61"/>
      <c r="AU176" s="61"/>
    </row>
    <row r="177" spans="1:47" ht="13.5">
      <c r="A177" s="60"/>
      <c r="B177" s="60"/>
      <c r="C177" s="62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1"/>
      <c r="AS177" s="61"/>
      <c r="AT177" s="61"/>
      <c r="AU177" s="61"/>
    </row>
    <row r="178" spans="1:47" ht="13.5">
      <c r="A178" s="60"/>
      <c r="B178" s="60"/>
      <c r="C178" s="62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1"/>
      <c r="AS178" s="61"/>
      <c r="AT178" s="61"/>
      <c r="AU178" s="61"/>
    </row>
    <row r="179" spans="1:47" ht="13.5">
      <c r="A179" s="60"/>
      <c r="B179" s="60"/>
      <c r="C179" s="62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1"/>
      <c r="AS179" s="61"/>
      <c r="AT179" s="61"/>
      <c r="AU179" s="61"/>
    </row>
    <row r="180" spans="1:47" ht="13.5">
      <c r="A180" s="60"/>
      <c r="B180" s="60"/>
      <c r="C180" s="62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1"/>
      <c r="AS180" s="61"/>
      <c r="AT180" s="61"/>
      <c r="AU180" s="61"/>
    </row>
    <row r="181" spans="1:47" ht="13.5">
      <c r="A181" s="60"/>
      <c r="B181" s="60"/>
      <c r="C181" s="62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1"/>
      <c r="AS181" s="61"/>
      <c r="AT181" s="61"/>
      <c r="AU181" s="61"/>
    </row>
    <row r="182" spans="1:47" ht="13.5">
      <c r="A182" s="60"/>
      <c r="B182" s="60"/>
      <c r="C182" s="62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1"/>
      <c r="AS182" s="61"/>
      <c r="AT182" s="61"/>
      <c r="AU182" s="61"/>
    </row>
    <row r="183" spans="1:47" ht="13.5">
      <c r="A183" s="60"/>
      <c r="B183" s="60"/>
      <c r="C183" s="62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1"/>
      <c r="AS183" s="61"/>
      <c r="AT183" s="61"/>
      <c r="AU183" s="61"/>
    </row>
    <row r="184" spans="1:47" ht="13.5">
      <c r="A184" s="60"/>
      <c r="B184" s="60"/>
      <c r="C184" s="62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1"/>
      <c r="AS184" s="61"/>
      <c r="AT184" s="61"/>
      <c r="AU184" s="61"/>
    </row>
    <row r="185" spans="1:47" ht="13.5">
      <c r="A185" s="60"/>
      <c r="B185" s="60"/>
      <c r="C185" s="62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1"/>
      <c r="AS185" s="61"/>
      <c r="AT185" s="61"/>
      <c r="AU185" s="61"/>
    </row>
    <row r="186" spans="1:47" ht="13.5">
      <c r="A186" s="60"/>
      <c r="B186" s="60"/>
      <c r="C186" s="62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1"/>
      <c r="AS186" s="61"/>
      <c r="AT186" s="61"/>
      <c r="AU186" s="61"/>
    </row>
    <row r="187" spans="1:47" ht="13.5">
      <c r="A187" s="60"/>
      <c r="B187" s="60"/>
      <c r="C187" s="62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1"/>
      <c r="AS187" s="61"/>
      <c r="AT187" s="61"/>
      <c r="AU187" s="61"/>
    </row>
    <row r="188" spans="1:47" ht="13.5">
      <c r="A188" s="60"/>
      <c r="B188" s="60"/>
      <c r="C188" s="62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1"/>
      <c r="AS188" s="61"/>
      <c r="AT188" s="61"/>
      <c r="AU188" s="61"/>
    </row>
    <row r="189" spans="1:47" ht="13.5">
      <c r="A189" s="60"/>
      <c r="B189" s="60"/>
      <c r="C189" s="62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1"/>
      <c r="AS189" s="61"/>
      <c r="AT189" s="61"/>
      <c r="AU189" s="61"/>
    </row>
    <row r="190" spans="1:47" ht="13.5">
      <c r="A190" s="60"/>
      <c r="B190" s="60"/>
      <c r="C190" s="62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1"/>
      <c r="AS190" s="61"/>
      <c r="AT190" s="61"/>
      <c r="AU190" s="61"/>
    </row>
    <row r="191" spans="1:47" ht="13.5">
      <c r="A191" s="60"/>
      <c r="B191" s="60"/>
      <c r="C191" s="62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1"/>
      <c r="AS191" s="61"/>
      <c r="AT191" s="61"/>
      <c r="AU191" s="61"/>
    </row>
    <row r="192" spans="1:47" ht="13.5">
      <c r="A192" s="60"/>
      <c r="B192" s="60"/>
      <c r="C192" s="62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1"/>
      <c r="AS192" s="61"/>
      <c r="AT192" s="61"/>
      <c r="AU192" s="61"/>
    </row>
    <row r="193" spans="1:47" ht="13.5">
      <c r="A193" s="60"/>
      <c r="B193" s="60"/>
      <c r="C193" s="62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1"/>
      <c r="AS193" s="61"/>
      <c r="AT193" s="61"/>
      <c r="AU193" s="61"/>
    </row>
    <row r="194" spans="1:47" ht="13.5">
      <c r="A194" s="60"/>
      <c r="B194" s="60"/>
      <c r="C194" s="62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1"/>
      <c r="AS194" s="61"/>
      <c r="AT194" s="61"/>
      <c r="AU194" s="61"/>
    </row>
    <row r="195" spans="1:47" ht="13.5">
      <c r="A195" s="60"/>
      <c r="B195" s="60"/>
      <c r="C195" s="62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1"/>
      <c r="AS195" s="61"/>
      <c r="AT195" s="61"/>
      <c r="AU195" s="61"/>
    </row>
    <row r="196" spans="1:47" ht="13.5">
      <c r="A196" s="60"/>
      <c r="B196" s="60"/>
      <c r="C196" s="62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1"/>
      <c r="AS196" s="61"/>
      <c r="AT196" s="61"/>
      <c r="AU196" s="61"/>
    </row>
    <row r="197" spans="1:47" ht="13.5">
      <c r="A197" s="60"/>
      <c r="B197" s="60"/>
      <c r="C197" s="62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1"/>
      <c r="AS197" s="61"/>
      <c r="AT197" s="61"/>
      <c r="AU197" s="61"/>
    </row>
    <row r="198" spans="1:47" ht="13.5">
      <c r="A198" s="60"/>
      <c r="B198" s="60"/>
      <c r="C198" s="62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1"/>
      <c r="AS198" s="61"/>
      <c r="AT198" s="61"/>
      <c r="AU198" s="61"/>
    </row>
    <row r="199" spans="1:47" ht="13.5">
      <c r="A199" s="60"/>
      <c r="B199" s="60"/>
      <c r="C199" s="62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1"/>
      <c r="AS199" s="61"/>
      <c r="AT199" s="61"/>
      <c r="AU199" s="61"/>
    </row>
    <row r="200" spans="1:47" ht="13.5">
      <c r="A200" s="60"/>
      <c r="B200" s="60"/>
      <c r="C200" s="62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1"/>
      <c r="AS200" s="61"/>
      <c r="AT200" s="61"/>
      <c r="AU200" s="61"/>
    </row>
    <row r="201" spans="1:47" ht="13.5">
      <c r="A201" s="60"/>
      <c r="B201" s="60"/>
      <c r="C201" s="62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1"/>
      <c r="AS201" s="61"/>
      <c r="AT201" s="61"/>
      <c r="AU201" s="61"/>
    </row>
    <row r="202" spans="1:47" ht="13.5">
      <c r="A202" s="60"/>
      <c r="B202" s="60"/>
      <c r="C202" s="62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1"/>
      <c r="AS202" s="61"/>
      <c r="AT202" s="61"/>
      <c r="AU202" s="61"/>
    </row>
    <row r="203" spans="1:47" ht="13.5">
      <c r="A203" s="60"/>
      <c r="B203" s="60"/>
      <c r="C203" s="62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1"/>
      <c r="AS203" s="61"/>
      <c r="AT203" s="61"/>
      <c r="AU203" s="61"/>
    </row>
    <row r="204" spans="1:47" ht="13.5">
      <c r="A204" s="60"/>
      <c r="B204" s="60"/>
      <c r="C204" s="62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1"/>
      <c r="AS204" s="61"/>
      <c r="AT204" s="61"/>
      <c r="AU204" s="61"/>
    </row>
    <row r="205" spans="1:47" ht="13.5">
      <c r="A205" s="60"/>
      <c r="B205" s="60"/>
      <c r="C205" s="62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1"/>
      <c r="AS205" s="61"/>
      <c r="AT205" s="61"/>
      <c r="AU205" s="61"/>
    </row>
    <row r="206" spans="1:47" ht="13.5">
      <c r="A206" s="60"/>
      <c r="B206" s="60"/>
      <c r="C206" s="62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1"/>
      <c r="AS206" s="61"/>
      <c r="AT206" s="61"/>
      <c r="AU206" s="61"/>
    </row>
    <row r="207" spans="1:47" ht="13.5">
      <c r="A207" s="60"/>
      <c r="B207" s="60"/>
      <c r="C207" s="62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1"/>
      <c r="AS207" s="61"/>
      <c r="AT207" s="61"/>
      <c r="AU207" s="61"/>
    </row>
    <row r="208" spans="1:47" ht="13.5">
      <c r="A208" s="60"/>
      <c r="B208" s="60"/>
      <c r="C208" s="62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1"/>
      <c r="AS208" s="61"/>
      <c r="AT208" s="61"/>
      <c r="AU208" s="61"/>
    </row>
    <row r="209" spans="1:47" ht="13.5">
      <c r="A209" s="60"/>
      <c r="B209" s="60"/>
      <c r="C209" s="62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1"/>
      <c r="AS209" s="61"/>
      <c r="AT209" s="61"/>
      <c r="AU209" s="61"/>
    </row>
    <row r="210" spans="1:47" ht="13.5">
      <c r="A210" s="60"/>
      <c r="B210" s="60"/>
      <c r="C210" s="62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1"/>
      <c r="AS210" s="61"/>
      <c r="AT210" s="61"/>
      <c r="AU210" s="61"/>
    </row>
    <row r="211" spans="1:47" ht="13.5">
      <c r="A211" s="60"/>
      <c r="B211" s="60"/>
      <c r="C211" s="62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1"/>
      <c r="AS211" s="61"/>
      <c r="AT211" s="61"/>
      <c r="AU211" s="61"/>
    </row>
    <row r="212" spans="1:47" ht="13.5">
      <c r="A212" s="60"/>
      <c r="B212" s="60"/>
      <c r="C212" s="62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1"/>
      <c r="AS212" s="61"/>
      <c r="AT212" s="61"/>
      <c r="AU212" s="61"/>
    </row>
    <row r="213" spans="1:47" ht="13.5">
      <c r="A213" s="60"/>
      <c r="B213" s="60"/>
      <c r="C213" s="62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1"/>
      <c r="AS213" s="61"/>
      <c r="AT213" s="61"/>
      <c r="AU213" s="61"/>
    </row>
    <row r="214" spans="1:47" ht="13.5">
      <c r="A214" s="60"/>
      <c r="B214" s="60"/>
      <c r="C214" s="62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1"/>
      <c r="AS214" s="61"/>
      <c r="AT214" s="61"/>
      <c r="AU214" s="61"/>
    </row>
    <row r="215" spans="1:47" ht="13.5">
      <c r="A215" s="60"/>
      <c r="B215" s="60"/>
      <c r="C215" s="62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1"/>
      <c r="AS215" s="61"/>
      <c r="AT215" s="61"/>
      <c r="AU215" s="61"/>
    </row>
    <row r="216" spans="1:47" ht="13.5">
      <c r="A216" s="60"/>
      <c r="B216" s="60"/>
      <c r="C216" s="62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1"/>
      <c r="AS216" s="61"/>
      <c r="AT216" s="61"/>
      <c r="AU216" s="61"/>
    </row>
    <row r="217" spans="1:47" ht="13.5">
      <c r="A217" s="60"/>
      <c r="B217" s="60"/>
      <c r="C217" s="62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1"/>
      <c r="AS217" s="61"/>
      <c r="AT217" s="61"/>
      <c r="AU217" s="61"/>
    </row>
    <row r="218" spans="1:47" ht="13.5">
      <c r="A218" s="60"/>
      <c r="B218" s="60"/>
      <c r="C218" s="62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1"/>
      <c r="AS218" s="61"/>
      <c r="AT218" s="61"/>
      <c r="AU218" s="61"/>
    </row>
    <row r="219" spans="1:47" ht="13.5">
      <c r="A219" s="60"/>
      <c r="B219" s="60"/>
      <c r="C219" s="62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1"/>
      <c r="AS219" s="61"/>
      <c r="AT219" s="61"/>
      <c r="AU219" s="61"/>
    </row>
    <row r="220" spans="1:47" ht="13.5">
      <c r="A220" s="60"/>
      <c r="B220" s="60"/>
      <c r="C220" s="62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1"/>
      <c r="AS220" s="61"/>
      <c r="AT220" s="61"/>
      <c r="AU220" s="61"/>
    </row>
    <row r="221" spans="1:47" ht="13.5">
      <c r="A221" s="60"/>
      <c r="B221" s="60"/>
      <c r="C221" s="62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1"/>
      <c r="AS221" s="61"/>
      <c r="AT221" s="61"/>
      <c r="AU221" s="61"/>
    </row>
    <row r="222" spans="1:47" ht="13.5">
      <c r="A222" s="60"/>
      <c r="B222" s="60"/>
      <c r="C222" s="62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1"/>
      <c r="AS222" s="61"/>
      <c r="AT222" s="61"/>
      <c r="AU222" s="61"/>
    </row>
    <row r="223" spans="1:47" ht="13.5">
      <c r="A223" s="60"/>
      <c r="B223" s="60"/>
      <c r="C223" s="62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1"/>
      <c r="AS223" s="61"/>
      <c r="AT223" s="61"/>
      <c r="AU223" s="61"/>
    </row>
    <row r="224" spans="1:47" ht="13.5">
      <c r="A224" s="60"/>
      <c r="B224" s="60"/>
      <c r="C224" s="62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1"/>
      <c r="AS224" s="61"/>
      <c r="AT224" s="61"/>
      <c r="AU224" s="61"/>
    </row>
    <row r="225" spans="1:47" ht="13.5">
      <c r="A225" s="60"/>
      <c r="B225" s="60"/>
      <c r="C225" s="62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1"/>
      <c r="AS225" s="61"/>
      <c r="AT225" s="61"/>
      <c r="AU225" s="61"/>
    </row>
    <row r="226" spans="1:47" ht="13.5">
      <c r="A226" s="60"/>
      <c r="B226" s="60"/>
      <c r="C226" s="62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1"/>
      <c r="AS226" s="61"/>
      <c r="AT226" s="61"/>
      <c r="AU226" s="61"/>
    </row>
    <row r="227" spans="1:47" ht="13.5">
      <c r="A227" s="60"/>
      <c r="B227" s="60"/>
      <c r="C227" s="62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1"/>
      <c r="AS227" s="61"/>
      <c r="AT227" s="61"/>
      <c r="AU227" s="61"/>
    </row>
    <row r="228" spans="1:47" ht="13.5">
      <c r="A228" s="60"/>
      <c r="B228" s="60"/>
      <c r="C228" s="62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1"/>
      <c r="AS228" s="61"/>
      <c r="AT228" s="61"/>
      <c r="AU228" s="61"/>
    </row>
    <row r="229" spans="1:47" ht="13.5">
      <c r="A229" s="60"/>
      <c r="B229" s="60"/>
      <c r="C229" s="62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1"/>
      <c r="AS229" s="61"/>
      <c r="AT229" s="61"/>
      <c r="AU229" s="61"/>
    </row>
    <row r="230" spans="1:47" ht="13.5">
      <c r="A230" s="60"/>
      <c r="B230" s="60"/>
      <c r="C230" s="62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1"/>
      <c r="AS230" s="61"/>
      <c r="AT230" s="61"/>
      <c r="AU230" s="61"/>
    </row>
    <row r="231" spans="1:47" ht="13.5">
      <c r="A231" s="60"/>
      <c r="B231" s="60"/>
      <c r="C231" s="62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1"/>
      <c r="AS231" s="61"/>
      <c r="AT231" s="61"/>
      <c r="AU231" s="61"/>
    </row>
    <row r="232" spans="1:47" ht="13.5">
      <c r="A232" s="60"/>
      <c r="B232" s="60"/>
      <c r="C232" s="62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1"/>
      <c r="AS232" s="61"/>
      <c r="AT232" s="61"/>
      <c r="AU232" s="61"/>
    </row>
    <row r="233" spans="1:47" ht="13.5">
      <c r="A233" s="60"/>
      <c r="B233" s="60"/>
      <c r="C233" s="62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1"/>
      <c r="AS233" s="61"/>
      <c r="AT233" s="61"/>
      <c r="AU233" s="61"/>
    </row>
    <row r="234" spans="1:47" ht="13.5">
      <c r="A234" s="60"/>
      <c r="B234" s="60"/>
      <c r="C234" s="62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1"/>
      <c r="AS234" s="61"/>
      <c r="AT234" s="61"/>
      <c r="AU234" s="61"/>
    </row>
    <row r="235" spans="1:47" ht="13.5">
      <c r="A235" s="60"/>
      <c r="B235" s="60"/>
      <c r="C235" s="62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1"/>
      <c r="AS235" s="61"/>
      <c r="AT235" s="61"/>
      <c r="AU235" s="61"/>
    </row>
    <row r="236" spans="1:47" ht="13.5">
      <c r="A236" s="60"/>
      <c r="B236" s="60"/>
      <c r="C236" s="62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1"/>
      <c r="AS236" s="61"/>
      <c r="AT236" s="61"/>
      <c r="AU236" s="61"/>
    </row>
    <row r="237" spans="1:47" ht="13.5">
      <c r="A237" s="60"/>
      <c r="B237" s="60"/>
      <c r="C237" s="62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1"/>
      <c r="AS237" s="61"/>
      <c r="AT237" s="61"/>
      <c r="AU237" s="61"/>
    </row>
    <row r="238" spans="1:47" ht="13.5">
      <c r="A238" s="60"/>
      <c r="B238" s="60"/>
      <c r="C238" s="62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1"/>
      <c r="AS238" s="61"/>
      <c r="AT238" s="61"/>
      <c r="AU238" s="61"/>
    </row>
    <row r="239" spans="1:47" ht="13.5">
      <c r="A239" s="60"/>
      <c r="B239" s="60"/>
      <c r="C239" s="62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1"/>
      <c r="AS239" s="61"/>
      <c r="AT239" s="61"/>
      <c r="AU239" s="61"/>
    </row>
    <row r="240" spans="1:47" ht="13.5">
      <c r="A240" s="60"/>
      <c r="B240" s="60"/>
      <c r="C240" s="62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1"/>
      <c r="AS240" s="61"/>
      <c r="AT240" s="61"/>
      <c r="AU240" s="61"/>
    </row>
    <row r="241" spans="1:47" ht="13.5">
      <c r="A241" s="60"/>
      <c r="B241" s="60"/>
      <c r="C241" s="62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1"/>
      <c r="AS241" s="61"/>
      <c r="AT241" s="61"/>
      <c r="AU241" s="61"/>
    </row>
    <row r="242" spans="1:47" ht="13.5">
      <c r="A242" s="60"/>
      <c r="B242" s="60"/>
      <c r="C242" s="62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1"/>
      <c r="AS242" s="61"/>
      <c r="AT242" s="61"/>
      <c r="AU242" s="61"/>
    </row>
    <row r="243" spans="1:47" ht="13.5">
      <c r="A243" s="60"/>
      <c r="B243" s="60"/>
      <c r="C243" s="62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1"/>
      <c r="AS243" s="61"/>
      <c r="AT243" s="61"/>
      <c r="AU243" s="61"/>
    </row>
    <row r="244" spans="1:47" ht="13.5">
      <c r="A244" s="60"/>
      <c r="B244" s="60"/>
      <c r="C244" s="62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1"/>
      <c r="AS244" s="61"/>
      <c r="AT244" s="61"/>
      <c r="AU244" s="61"/>
    </row>
    <row r="245" spans="1:47" ht="13.5">
      <c r="A245" s="60"/>
      <c r="B245" s="60"/>
      <c r="C245" s="62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1"/>
      <c r="AS245" s="61"/>
      <c r="AT245" s="61"/>
      <c r="AU245" s="61"/>
    </row>
    <row r="246" spans="1:47" ht="13.5">
      <c r="A246" s="60"/>
      <c r="B246" s="60"/>
      <c r="C246" s="62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1"/>
      <c r="AS246" s="61"/>
      <c r="AT246" s="61"/>
      <c r="AU246" s="61"/>
    </row>
    <row r="247" spans="1:47" ht="13.5">
      <c r="A247" s="60"/>
      <c r="B247" s="60"/>
      <c r="C247" s="62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1"/>
      <c r="AS247" s="61"/>
      <c r="AT247" s="61"/>
      <c r="AU247" s="61"/>
    </row>
    <row r="248" spans="1:47" ht="13.5">
      <c r="A248" s="60"/>
      <c r="B248" s="60"/>
      <c r="C248" s="62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1"/>
      <c r="AS248" s="61"/>
      <c r="AT248" s="61"/>
      <c r="AU248" s="61"/>
    </row>
    <row r="249" spans="1:47" ht="13.5">
      <c r="A249" s="60"/>
      <c r="B249" s="60"/>
      <c r="C249" s="62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1"/>
      <c r="AS249" s="61"/>
      <c r="AT249" s="61"/>
      <c r="AU249" s="61"/>
    </row>
    <row r="250" spans="1:47" ht="13.5">
      <c r="A250" s="60"/>
      <c r="B250" s="60"/>
      <c r="C250" s="62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1"/>
      <c r="AS250" s="61"/>
      <c r="AT250" s="61"/>
      <c r="AU250" s="61"/>
    </row>
    <row r="251" spans="1:47" ht="13.5">
      <c r="A251" s="60"/>
      <c r="B251" s="60"/>
      <c r="C251" s="62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1"/>
      <c r="AS251" s="61"/>
      <c r="AT251" s="61"/>
      <c r="AU251" s="61"/>
    </row>
    <row r="252" spans="1:47" ht="13.5">
      <c r="A252" s="60"/>
      <c r="B252" s="60"/>
      <c r="C252" s="62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1"/>
      <c r="AS252" s="61"/>
      <c r="AT252" s="61"/>
      <c r="AU252" s="61"/>
    </row>
    <row r="253" spans="1:47" ht="13.5">
      <c r="A253" s="60"/>
      <c r="B253" s="60"/>
      <c r="C253" s="62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1"/>
      <c r="AS253" s="61"/>
      <c r="AT253" s="61"/>
      <c r="AU253" s="61"/>
    </row>
    <row r="254" spans="1:47" ht="13.5">
      <c r="A254" s="60"/>
      <c r="B254" s="60"/>
      <c r="C254" s="62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1"/>
      <c r="AS254" s="61"/>
      <c r="AT254" s="61"/>
      <c r="AU254" s="61"/>
    </row>
    <row r="255" spans="1:47" ht="13.5">
      <c r="A255" s="60"/>
      <c r="B255" s="60"/>
      <c r="C255" s="62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1"/>
      <c r="AS255" s="61"/>
      <c r="AT255" s="61"/>
      <c r="AU255" s="61"/>
    </row>
    <row r="256" spans="1:47" ht="13.5">
      <c r="A256" s="60"/>
      <c r="B256" s="60"/>
      <c r="C256" s="62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1"/>
      <c r="AS256" s="61"/>
      <c r="AT256" s="61"/>
      <c r="AU256" s="61"/>
    </row>
    <row r="257" spans="1:47" ht="13.5">
      <c r="A257" s="60"/>
      <c r="B257" s="60"/>
      <c r="C257" s="62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1"/>
      <c r="AS257" s="61"/>
      <c r="AT257" s="61"/>
      <c r="AU257" s="61"/>
    </row>
    <row r="258" spans="1:47" ht="13.5">
      <c r="A258" s="60"/>
      <c r="B258" s="60"/>
      <c r="C258" s="62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1"/>
      <c r="AS258" s="61"/>
      <c r="AT258" s="61"/>
      <c r="AU258" s="61"/>
    </row>
    <row r="259" spans="1:47" ht="13.5">
      <c r="A259" s="60"/>
      <c r="B259" s="60"/>
      <c r="C259" s="62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1"/>
      <c r="AS259" s="61"/>
      <c r="AT259" s="61"/>
      <c r="AU259" s="61"/>
    </row>
    <row r="260" spans="1:47" ht="13.5">
      <c r="A260" s="60"/>
      <c r="B260" s="60"/>
      <c r="C260" s="62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1"/>
      <c r="AS260" s="61"/>
      <c r="AT260" s="61"/>
      <c r="AU260" s="61"/>
    </row>
    <row r="261" spans="1:47" ht="13.5">
      <c r="A261" s="60"/>
      <c r="B261" s="60"/>
      <c r="C261" s="62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1"/>
      <c r="AS261" s="61"/>
      <c r="AT261" s="61"/>
      <c r="AU261" s="61"/>
    </row>
    <row r="262" spans="1:47" ht="13.5">
      <c r="A262" s="60"/>
      <c r="B262" s="60"/>
      <c r="C262" s="62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1"/>
      <c r="AS262" s="61"/>
      <c r="AT262" s="61"/>
      <c r="AU262" s="61"/>
    </row>
    <row r="263" spans="1:47" ht="13.5">
      <c r="A263" s="60"/>
      <c r="B263" s="60"/>
      <c r="C263" s="62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1"/>
      <c r="AS263" s="61"/>
      <c r="AT263" s="61"/>
      <c r="AU263" s="61"/>
    </row>
    <row r="264" spans="1:47" ht="13.5">
      <c r="A264" s="60"/>
      <c r="B264" s="60"/>
      <c r="C264" s="62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1"/>
      <c r="AS264" s="61"/>
      <c r="AT264" s="61"/>
      <c r="AU264" s="61"/>
    </row>
    <row r="265" spans="1:47" ht="13.5">
      <c r="A265" s="60"/>
      <c r="B265" s="60"/>
      <c r="C265" s="62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1"/>
      <c r="AS265" s="61"/>
      <c r="AT265" s="61"/>
      <c r="AU265" s="61"/>
    </row>
    <row r="266" spans="1:47" ht="13.5">
      <c r="A266" s="60"/>
      <c r="B266" s="60"/>
      <c r="C266" s="62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1"/>
      <c r="AS266" s="61"/>
      <c r="AT266" s="61"/>
      <c r="AU266" s="61"/>
    </row>
    <row r="267" spans="1:47" ht="13.5">
      <c r="A267" s="60"/>
      <c r="B267" s="60"/>
      <c r="C267" s="62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1"/>
      <c r="AS267" s="61"/>
      <c r="AT267" s="61"/>
      <c r="AU267" s="61"/>
    </row>
    <row r="268" spans="1:47" ht="13.5">
      <c r="A268" s="60"/>
      <c r="B268" s="60"/>
      <c r="C268" s="62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1"/>
      <c r="AS268" s="61"/>
      <c r="AT268" s="61"/>
      <c r="AU268" s="61"/>
    </row>
    <row r="269" spans="1:47" ht="13.5">
      <c r="A269" s="60"/>
      <c r="B269" s="60"/>
      <c r="C269" s="62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1"/>
      <c r="AS269" s="61"/>
      <c r="AT269" s="61"/>
      <c r="AU269" s="61"/>
    </row>
    <row r="270" spans="1:47" ht="13.5">
      <c r="A270" s="60"/>
      <c r="B270" s="60"/>
      <c r="C270" s="62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1"/>
      <c r="AS270" s="61"/>
      <c r="AT270" s="61"/>
      <c r="AU270" s="61"/>
    </row>
    <row r="271" spans="1:47" ht="13.5">
      <c r="A271" s="60"/>
      <c r="B271" s="60"/>
      <c r="C271" s="62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1"/>
      <c r="AS271" s="61"/>
      <c r="AT271" s="61"/>
      <c r="AU271" s="61"/>
    </row>
    <row r="272" spans="1:47" ht="13.5">
      <c r="A272" s="60"/>
      <c r="B272" s="60"/>
      <c r="C272" s="62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1"/>
      <c r="AS272" s="61"/>
      <c r="AT272" s="61"/>
      <c r="AU272" s="61"/>
    </row>
    <row r="273" spans="1:47" ht="13.5">
      <c r="A273" s="60"/>
      <c r="B273" s="60"/>
      <c r="C273" s="62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1"/>
      <c r="AS273" s="61"/>
      <c r="AT273" s="61"/>
      <c r="AU273" s="61"/>
    </row>
    <row r="274" spans="1:47" ht="13.5">
      <c r="A274" s="60"/>
      <c r="B274" s="60"/>
      <c r="C274" s="62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1"/>
      <c r="AS274" s="61"/>
      <c r="AT274" s="61"/>
      <c r="AU274" s="61"/>
    </row>
    <row r="275" spans="1:47" ht="13.5">
      <c r="A275" s="60"/>
      <c r="B275" s="60"/>
      <c r="C275" s="62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1"/>
      <c r="AS275" s="61"/>
      <c r="AT275" s="61"/>
      <c r="AU275" s="61"/>
    </row>
    <row r="276" spans="1:47" ht="13.5">
      <c r="A276" s="60"/>
      <c r="B276" s="60"/>
      <c r="C276" s="62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1"/>
      <c r="AS276" s="61"/>
      <c r="AT276" s="61"/>
      <c r="AU276" s="61"/>
    </row>
    <row r="277" spans="1:47" ht="13.5">
      <c r="A277" s="60"/>
      <c r="B277" s="60"/>
      <c r="C277" s="62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1"/>
      <c r="AS277" s="61"/>
      <c r="AT277" s="61"/>
      <c r="AU277" s="61"/>
    </row>
    <row r="278" spans="1:47" ht="13.5">
      <c r="A278" s="60"/>
      <c r="B278" s="60"/>
      <c r="C278" s="62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1"/>
      <c r="AS278" s="61"/>
      <c r="AT278" s="61"/>
      <c r="AU278" s="61"/>
    </row>
    <row r="279" spans="1:47" ht="13.5">
      <c r="A279" s="60"/>
      <c r="B279" s="60"/>
      <c r="C279" s="62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1"/>
      <c r="AS279" s="61"/>
      <c r="AT279" s="61"/>
      <c r="AU279" s="61"/>
    </row>
    <row r="280" spans="1:47" ht="13.5">
      <c r="A280" s="60"/>
      <c r="B280" s="60"/>
      <c r="C280" s="62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1"/>
      <c r="AS280" s="61"/>
      <c r="AT280" s="61"/>
      <c r="AU280" s="61"/>
    </row>
    <row r="281" spans="1:47" ht="13.5">
      <c r="A281" s="60"/>
      <c r="B281" s="60"/>
      <c r="C281" s="62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1"/>
      <c r="AS281" s="61"/>
      <c r="AT281" s="61"/>
      <c r="AU281" s="61"/>
    </row>
    <row r="282" spans="1:47" ht="13.5">
      <c r="A282" s="60"/>
      <c r="B282" s="60"/>
      <c r="C282" s="62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1"/>
      <c r="AS282" s="61"/>
      <c r="AT282" s="61"/>
      <c r="AU282" s="61"/>
    </row>
    <row r="283" spans="1:47" ht="13.5">
      <c r="A283" s="60"/>
      <c r="B283" s="60"/>
      <c r="C283" s="62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1"/>
      <c r="AS283" s="61"/>
      <c r="AT283" s="61"/>
      <c r="AU283" s="61"/>
    </row>
    <row r="284" spans="1:47" ht="13.5">
      <c r="A284" s="60"/>
      <c r="B284" s="60"/>
      <c r="C284" s="62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1"/>
      <c r="AS284" s="61"/>
      <c r="AT284" s="61"/>
      <c r="AU284" s="61"/>
    </row>
    <row r="285" spans="1:47" ht="13.5">
      <c r="A285" s="60"/>
      <c r="B285" s="60"/>
      <c r="C285" s="62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1"/>
      <c r="AS285" s="61"/>
      <c r="AT285" s="61"/>
      <c r="AU285" s="61"/>
    </row>
    <row r="286" spans="1:47" ht="13.5">
      <c r="A286" s="60"/>
      <c r="B286" s="60"/>
      <c r="C286" s="62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1"/>
      <c r="AS286" s="61"/>
      <c r="AT286" s="61"/>
      <c r="AU286" s="61"/>
    </row>
    <row r="287" spans="1:47" ht="13.5">
      <c r="A287" s="60"/>
      <c r="B287" s="60"/>
      <c r="C287" s="62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1"/>
      <c r="AS287" s="61"/>
      <c r="AT287" s="61"/>
      <c r="AU287" s="61"/>
    </row>
    <row r="288" spans="1:47" ht="13.5">
      <c r="A288" s="60"/>
      <c r="B288" s="60"/>
      <c r="C288" s="62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1"/>
      <c r="AS288" s="61"/>
      <c r="AT288" s="61"/>
      <c r="AU288" s="61"/>
    </row>
    <row r="289" spans="1:47" ht="13.5">
      <c r="A289" s="60"/>
      <c r="B289" s="60"/>
      <c r="C289" s="62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1"/>
      <c r="AS289" s="61"/>
      <c r="AT289" s="61"/>
      <c r="AU289" s="61"/>
    </row>
    <row r="290" spans="1:47" ht="13.5">
      <c r="A290" s="60"/>
      <c r="B290" s="60"/>
      <c r="C290" s="62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1"/>
      <c r="AS290" s="61"/>
      <c r="AT290" s="61"/>
      <c r="AU290" s="61"/>
    </row>
    <row r="291" spans="1:47" ht="13.5">
      <c r="A291" s="60"/>
      <c r="B291" s="60"/>
      <c r="C291" s="62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1"/>
      <c r="AS291" s="61"/>
      <c r="AT291" s="61"/>
      <c r="AU291" s="61"/>
    </row>
    <row r="292" spans="1:47" ht="13.5">
      <c r="A292" s="60"/>
      <c r="B292" s="60"/>
      <c r="C292" s="62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1"/>
      <c r="AS292" s="61"/>
      <c r="AT292" s="61"/>
      <c r="AU292" s="61"/>
    </row>
    <row r="293" spans="1:47" ht="13.5">
      <c r="A293" s="60"/>
      <c r="B293" s="60"/>
      <c r="C293" s="62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1"/>
      <c r="AS293" s="61"/>
      <c r="AT293" s="61"/>
      <c r="AU293" s="61"/>
    </row>
    <row r="294" spans="1:47" ht="13.5">
      <c r="A294" s="60"/>
      <c r="B294" s="60"/>
      <c r="C294" s="62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1"/>
      <c r="AS294" s="61"/>
      <c r="AT294" s="61"/>
      <c r="AU294" s="61"/>
    </row>
    <row r="295" spans="1:47" ht="13.5">
      <c r="A295" s="60"/>
      <c r="B295" s="60"/>
      <c r="C295" s="62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1"/>
      <c r="AS295" s="61"/>
      <c r="AT295" s="61"/>
      <c r="AU295" s="61"/>
    </row>
    <row r="296" spans="1:47" ht="13.5">
      <c r="A296" s="60"/>
      <c r="B296" s="60"/>
      <c r="C296" s="62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1"/>
      <c r="AS296" s="61"/>
      <c r="AT296" s="61"/>
      <c r="AU296" s="61"/>
    </row>
    <row r="297" spans="1:47" ht="13.5">
      <c r="A297" s="60"/>
      <c r="B297" s="60"/>
      <c r="C297" s="62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1"/>
      <c r="AS297" s="61"/>
      <c r="AT297" s="61"/>
      <c r="AU297" s="61"/>
    </row>
    <row r="298" spans="1:47" ht="13.5">
      <c r="A298" s="60"/>
      <c r="B298" s="60"/>
      <c r="C298" s="62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1"/>
      <c r="AS298" s="61"/>
      <c r="AT298" s="61"/>
      <c r="AU298" s="61"/>
    </row>
    <row r="299" spans="1:47" ht="13.5">
      <c r="A299" s="60"/>
      <c r="B299" s="60"/>
      <c r="C299" s="62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1"/>
      <c r="AS299" s="61"/>
      <c r="AT299" s="61"/>
      <c r="AU299" s="61"/>
    </row>
    <row r="300" spans="1:47" ht="13.5">
      <c r="A300" s="60"/>
      <c r="B300" s="60"/>
      <c r="C300" s="62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1"/>
      <c r="AS300" s="61"/>
      <c r="AT300" s="61"/>
      <c r="AU300" s="61"/>
    </row>
    <row r="301" spans="1:47" ht="13.5">
      <c r="A301" s="60"/>
      <c r="B301" s="60"/>
      <c r="C301" s="62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1"/>
      <c r="AS301" s="61"/>
      <c r="AT301" s="61"/>
      <c r="AU301" s="61"/>
    </row>
    <row r="302" spans="1:47" ht="13.5">
      <c r="A302" s="60"/>
      <c r="B302" s="60"/>
      <c r="C302" s="62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1"/>
      <c r="AS302" s="61"/>
      <c r="AT302" s="61"/>
      <c r="AU302" s="61"/>
    </row>
    <row r="303" spans="1:47" ht="13.5">
      <c r="A303" s="60"/>
      <c r="B303" s="60"/>
      <c r="C303" s="62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1"/>
      <c r="AS303" s="61"/>
      <c r="AT303" s="61"/>
      <c r="AU303" s="61"/>
    </row>
    <row r="304" spans="1:47" ht="13.5">
      <c r="A304" s="60"/>
      <c r="B304" s="60"/>
      <c r="C304" s="62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1"/>
      <c r="AS304" s="61"/>
      <c r="AT304" s="61"/>
      <c r="AU304" s="61"/>
    </row>
    <row r="305" spans="1:47" ht="13.5">
      <c r="A305" s="60"/>
      <c r="B305" s="60"/>
      <c r="C305" s="62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1"/>
      <c r="AS305" s="61"/>
      <c r="AT305" s="61"/>
      <c r="AU305" s="61"/>
    </row>
    <row r="306" spans="1:47" ht="13.5">
      <c r="A306" s="60"/>
      <c r="B306" s="60"/>
      <c r="C306" s="62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1"/>
      <c r="AS306" s="61"/>
      <c r="AT306" s="61"/>
      <c r="AU306" s="61"/>
    </row>
    <row r="307" spans="1:47" ht="13.5">
      <c r="A307" s="60"/>
      <c r="B307" s="60"/>
      <c r="C307" s="62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1"/>
      <c r="AS307" s="61"/>
      <c r="AT307" s="61"/>
      <c r="AU307" s="61"/>
    </row>
    <row r="308" spans="1:47" ht="13.5">
      <c r="A308" s="60"/>
      <c r="B308" s="60"/>
      <c r="C308" s="62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1"/>
      <c r="AS308" s="61"/>
      <c r="AT308" s="61"/>
      <c r="AU308" s="61"/>
    </row>
    <row r="309" spans="1:47" ht="13.5">
      <c r="A309" s="60"/>
      <c r="B309" s="60"/>
      <c r="C309" s="62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1"/>
      <c r="AS309" s="61"/>
      <c r="AT309" s="61"/>
      <c r="AU309" s="61"/>
    </row>
    <row r="310" spans="1:47" ht="13.5">
      <c r="A310" s="60"/>
      <c r="B310" s="60"/>
      <c r="C310" s="62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1"/>
      <c r="AS310" s="61"/>
      <c r="AT310" s="61"/>
      <c r="AU310" s="61"/>
    </row>
    <row r="311" spans="1:47" ht="13.5">
      <c r="A311" s="60"/>
      <c r="B311" s="60"/>
      <c r="C311" s="62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1"/>
      <c r="AS311" s="61"/>
      <c r="AT311" s="61"/>
      <c r="AU311" s="61"/>
    </row>
    <row r="312" spans="1:47" ht="13.5">
      <c r="A312" s="60"/>
      <c r="B312" s="60"/>
      <c r="C312" s="62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1"/>
      <c r="AS312" s="61"/>
      <c r="AT312" s="61"/>
      <c r="AU312" s="61"/>
    </row>
    <row r="313" spans="1:47" ht="13.5">
      <c r="A313" s="60"/>
      <c r="B313" s="60"/>
      <c r="C313" s="62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1"/>
      <c r="AS313" s="61"/>
      <c r="AT313" s="61"/>
      <c r="AU313" s="61"/>
    </row>
    <row r="314" spans="1:47" ht="13.5">
      <c r="A314" s="60"/>
      <c r="B314" s="60"/>
      <c r="C314" s="62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1"/>
      <c r="AS314" s="61"/>
      <c r="AT314" s="61"/>
      <c r="AU314" s="61"/>
    </row>
    <row r="315" spans="1:47" ht="13.5">
      <c r="A315" s="60"/>
      <c r="B315" s="60"/>
      <c r="C315" s="62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1"/>
      <c r="AS315" s="61"/>
      <c r="AT315" s="61"/>
      <c r="AU315" s="61"/>
    </row>
    <row r="316" spans="1:47" ht="13.5">
      <c r="A316" s="60"/>
      <c r="B316" s="60"/>
      <c r="C316" s="62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1"/>
      <c r="AS316" s="61"/>
      <c r="AT316" s="61"/>
      <c r="AU316" s="61"/>
    </row>
    <row r="317" spans="1:47" ht="13.5">
      <c r="A317" s="60"/>
      <c r="B317" s="60"/>
      <c r="C317" s="62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1"/>
      <c r="AS317" s="61"/>
      <c r="AT317" s="61"/>
      <c r="AU317" s="61"/>
    </row>
    <row r="318" spans="1:47" ht="13.5">
      <c r="A318" s="60"/>
      <c r="B318" s="60"/>
      <c r="C318" s="62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1"/>
      <c r="AS318" s="61"/>
      <c r="AT318" s="61"/>
      <c r="AU318" s="61"/>
    </row>
    <row r="319" spans="1:47" ht="13.5">
      <c r="A319" s="60"/>
      <c r="B319" s="60"/>
      <c r="C319" s="62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1"/>
      <c r="AS319" s="61"/>
      <c r="AT319" s="61"/>
      <c r="AU319" s="61"/>
    </row>
    <row r="320" spans="1:47" ht="13.5">
      <c r="A320" s="60"/>
      <c r="B320" s="60"/>
      <c r="C320" s="62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1"/>
      <c r="AS320" s="61"/>
      <c r="AT320" s="61"/>
      <c r="AU320" s="61"/>
    </row>
    <row r="321" spans="1:47" ht="13.5">
      <c r="A321" s="60"/>
      <c r="B321" s="60"/>
      <c r="C321" s="62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1"/>
      <c r="AS321" s="61"/>
      <c r="AT321" s="61"/>
      <c r="AU321" s="61"/>
    </row>
    <row r="322" spans="1:47" ht="13.5">
      <c r="A322" s="60"/>
      <c r="B322" s="60"/>
      <c r="C322" s="62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1"/>
      <c r="AS322" s="61"/>
      <c r="AT322" s="61"/>
      <c r="AU322" s="61"/>
    </row>
    <row r="323" spans="1:47" ht="13.5">
      <c r="A323" s="60"/>
      <c r="B323" s="60"/>
      <c r="C323" s="62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1"/>
      <c r="AS323" s="61"/>
      <c r="AT323" s="61"/>
      <c r="AU323" s="61"/>
    </row>
    <row r="324" spans="1:47" ht="13.5">
      <c r="A324" s="60"/>
      <c r="B324" s="60"/>
      <c r="C324" s="62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1"/>
      <c r="AS324" s="61"/>
      <c r="AT324" s="61"/>
      <c r="AU324" s="61"/>
    </row>
    <row r="325" spans="1:47" ht="13.5">
      <c r="A325" s="60"/>
      <c r="B325" s="60"/>
      <c r="C325" s="62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1"/>
      <c r="AS325" s="61"/>
      <c r="AT325" s="61"/>
      <c r="AU325" s="61"/>
    </row>
    <row r="326" spans="1:47" ht="13.5">
      <c r="A326" s="60"/>
      <c r="B326" s="60"/>
      <c r="C326" s="62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1"/>
      <c r="AS326" s="61"/>
      <c r="AT326" s="61"/>
      <c r="AU326" s="61"/>
    </row>
    <row r="327" spans="1:47" ht="13.5">
      <c r="A327" s="60"/>
      <c r="B327" s="60"/>
      <c r="C327" s="62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1"/>
      <c r="AS327" s="61"/>
      <c r="AT327" s="61"/>
      <c r="AU327" s="61"/>
    </row>
    <row r="328" spans="1:47" ht="13.5">
      <c r="A328" s="60"/>
      <c r="B328" s="60"/>
      <c r="C328" s="62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1"/>
      <c r="AS328" s="61"/>
      <c r="AT328" s="61"/>
      <c r="AU328" s="61"/>
    </row>
    <row r="329" spans="1:47" ht="13.5">
      <c r="A329" s="60"/>
      <c r="B329" s="60"/>
      <c r="C329" s="62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1"/>
      <c r="AS329" s="61"/>
      <c r="AT329" s="61"/>
      <c r="AU329" s="61"/>
    </row>
    <row r="330" spans="1:47" ht="13.5">
      <c r="A330" s="60"/>
      <c r="B330" s="60"/>
      <c r="C330" s="62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1"/>
      <c r="AS330" s="61"/>
      <c r="AT330" s="61"/>
      <c r="AU330" s="61"/>
    </row>
    <row r="331" spans="1:47" ht="13.5">
      <c r="A331" s="60"/>
      <c r="B331" s="60"/>
      <c r="C331" s="62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1"/>
      <c r="AS331" s="61"/>
      <c r="AT331" s="61"/>
      <c r="AU331" s="61"/>
    </row>
    <row r="332" spans="1:47" ht="13.5">
      <c r="A332" s="60"/>
      <c r="B332" s="60"/>
      <c r="C332" s="62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1"/>
      <c r="AS332" s="61"/>
      <c r="AT332" s="61"/>
      <c r="AU332" s="61"/>
    </row>
    <row r="333" spans="1:47" ht="13.5">
      <c r="A333" s="60"/>
      <c r="B333" s="60"/>
      <c r="C333" s="62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1"/>
      <c r="AS333" s="61"/>
      <c r="AT333" s="61"/>
      <c r="AU333" s="61"/>
    </row>
    <row r="334" spans="1:47" ht="13.5">
      <c r="A334" s="60"/>
      <c r="B334" s="60"/>
      <c r="C334" s="62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1"/>
      <c r="AS334" s="61"/>
      <c r="AT334" s="61"/>
      <c r="AU334" s="61"/>
    </row>
    <row r="335" spans="1:47" ht="13.5">
      <c r="A335" s="60"/>
      <c r="B335" s="60"/>
      <c r="C335" s="62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1"/>
      <c r="AS335" s="61"/>
      <c r="AT335" s="61"/>
      <c r="AU335" s="61"/>
    </row>
    <row r="336" spans="1:47" ht="13.5">
      <c r="A336" s="60"/>
      <c r="B336" s="60"/>
      <c r="C336" s="62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1"/>
      <c r="AS336" s="61"/>
      <c r="AT336" s="61"/>
      <c r="AU336" s="61"/>
    </row>
    <row r="337" spans="1:47" ht="13.5">
      <c r="A337" s="60"/>
      <c r="B337" s="60"/>
      <c r="C337" s="62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1"/>
      <c r="AS337" s="61"/>
      <c r="AT337" s="61"/>
      <c r="AU337" s="61"/>
    </row>
    <row r="338" spans="1:47" ht="13.5">
      <c r="A338" s="60"/>
      <c r="B338" s="60"/>
      <c r="C338" s="62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1"/>
      <c r="AS338" s="61"/>
      <c r="AT338" s="61"/>
      <c r="AU338" s="61"/>
    </row>
    <row r="339" spans="1:47" ht="13.5">
      <c r="A339" s="60"/>
      <c r="B339" s="60"/>
      <c r="C339" s="62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1"/>
      <c r="AS339" s="61"/>
      <c r="AT339" s="61"/>
      <c r="AU339" s="61"/>
    </row>
    <row r="340" spans="1:47" ht="13.5">
      <c r="A340" s="60"/>
      <c r="B340" s="60"/>
      <c r="C340" s="62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1"/>
      <c r="AS340" s="61"/>
      <c r="AT340" s="61"/>
      <c r="AU340" s="61"/>
    </row>
    <row r="341" spans="1:47" ht="13.5">
      <c r="A341" s="60"/>
      <c r="B341" s="60"/>
      <c r="C341" s="62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1"/>
      <c r="AS341" s="61"/>
      <c r="AT341" s="61"/>
      <c r="AU341" s="61"/>
    </row>
    <row r="342" spans="1:47" ht="13.5">
      <c r="A342" s="60"/>
      <c r="B342" s="60"/>
      <c r="C342" s="62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1"/>
      <c r="AS342" s="61"/>
      <c r="AT342" s="61"/>
      <c r="AU342" s="61"/>
    </row>
    <row r="343" spans="1:47" ht="13.5">
      <c r="A343" s="60"/>
      <c r="B343" s="60"/>
      <c r="C343" s="62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1"/>
      <c r="AS343" s="61"/>
      <c r="AT343" s="61"/>
      <c r="AU343" s="61"/>
    </row>
    <row r="344" spans="1:47" ht="13.5">
      <c r="A344" s="60"/>
      <c r="B344" s="60"/>
      <c r="C344" s="62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1"/>
      <c r="AS344" s="61"/>
      <c r="AT344" s="61"/>
      <c r="AU344" s="61"/>
    </row>
    <row r="345" spans="1:47" ht="13.5">
      <c r="A345" s="60"/>
      <c r="B345" s="60"/>
      <c r="C345" s="62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1"/>
      <c r="AS345" s="61"/>
      <c r="AT345" s="61"/>
      <c r="AU345" s="61"/>
    </row>
    <row r="346" spans="1:47" ht="13.5">
      <c r="A346" s="60"/>
      <c r="B346" s="60"/>
      <c r="C346" s="62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1"/>
      <c r="AS346" s="61"/>
      <c r="AT346" s="61"/>
      <c r="AU346" s="61"/>
    </row>
    <row r="347" spans="1:47" ht="13.5">
      <c r="A347" s="60"/>
      <c r="B347" s="60"/>
      <c r="C347" s="62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1"/>
      <c r="AS347" s="61"/>
      <c r="AT347" s="61"/>
      <c r="AU347" s="61"/>
    </row>
    <row r="348" spans="1:47" ht="13.5">
      <c r="A348" s="60"/>
      <c r="B348" s="60"/>
      <c r="C348" s="62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1"/>
      <c r="AS348" s="61"/>
      <c r="AT348" s="61"/>
      <c r="AU348" s="61"/>
    </row>
    <row r="349" spans="1:47" ht="13.5">
      <c r="A349" s="60"/>
      <c r="B349" s="60"/>
      <c r="C349" s="62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1"/>
      <c r="AS349" s="61"/>
      <c r="AT349" s="61"/>
      <c r="AU349" s="61"/>
    </row>
    <row r="350" spans="1:47" ht="13.5">
      <c r="A350" s="60"/>
      <c r="B350" s="60"/>
      <c r="C350" s="62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1"/>
      <c r="AS350" s="61"/>
      <c r="AT350" s="61"/>
      <c r="AU350" s="61"/>
    </row>
    <row r="351" spans="1:47" ht="13.5">
      <c r="A351" s="60"/>
      <c r="B351" s="60"/>
      <c r="C351" s="62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1"/>
      <c r="AS351" s="61"/>
      <c r="AT351" s="61"/>
      <c r="AU351" s="61"/>
    </row>
    <row r="352" spans="1:47" ht="13.5">
      <c r="A352" s="60"/>
      <c r="B352" s="60"/>
      <c r="C352" s="62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1"/>
      <c r="AS352" s="61"/>
      <c r="AT352" s="61"/>
      <c r="AU352" s="61"/>
    </row>
    <row r="353" spans="1:47" ht="13.5">
      <c r="A353" s="60"/>
      <c r="B353" s="60"/>
      <c r="C353" s="62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1"/>
      <c r="AS353" s="61"/>
      <c r="AT353" s="61"/>
      <c r="AU353" s="61"/>
    </row>
    <row r="354" spans="1:47" ht="13.5">
      <c r="A354" s="60"/>
      <c r="B354" s="60"/>
      <c r="C354" s="62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1"/>
      <c r="AS354" s="61"/>
      <c r="AT354" s="61"/>
      <c r="AU354" s="61"/>
    </row>
    <row r="355" spans="1:47" ht="13.5">
      <c r="A355" s="60"/>
      <c r="B355" s="60"/>
      <c r="C355" s="62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1"/>
      <c r="AS355" s="61"/>
      <c r="AT355" s="61"/>
      <c r="AU355" s="61"/>
    </row>
    <row r="356" spans="1:47" ht="13.5">
      <c r="A356" s="60"/>
      <c r="B356" s="60"/>
      <c r="C356" s="62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1"/>
      <c r="AS356" s="61"/>
      <c r="AT356" s="61"/>
      <c r="AU356" s="61"/>
    </row>
    <row r="357" spans="1:47" ht="13.5">
      <c r="A357" s="60"/>
      <c r="B357" s="60"/>
      <c r="C357" s="62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1"/>
      <c r="AS357" s="61"/>
      <c r="AT357" s="61"/>
      <c r="AU357" s="61"/>
    </row>
    <row r="358" spans="1:47" ht="13.5">
      <c r="A358" s="60"/>
      <c r="B358" s="60"/>
      <c r="C358" s="62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1"/>
      <c r="AS358" s="61"/>
      <c r="AT358" s="61"/>
      <c r="AU358" s="61"/>
    </row>
    <row r="359" spans="1:47" ht="13.5">
      <c r="A359" s="60"/>
      <c r="B359" s="60"/>
      <c r="C359" s="62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1"/>
      <c r="AS359" s="61"/>
      <c r="AT359" s="61"/>
      <c r="AU359" s="61"/>
    </row>
    <row r="360" spans="1:47" ht="13.5">
      <c r="A360" s="60"/>
      <c r="B360" s="60"/>
      <c r="C360" s="62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1"/>
      <c r="AS360" s="61"/>
      <c r="AT360" s="61"/>
      <c r="AU360" s="61"/>
    </row>
    <row r="361" spans="1:47" ht="13.5">
      <c r="A361" s="60"/>
      <c r="B361" s="60"/>
      <c r="C361" s="62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1"/>
      <c r="AS361" s="61"/>
      <c r="AT361" s="61"/>
      <c r="AU361" s="61"/>
    </row>
    <row r="362" spans="1:47" ht="13.5">
      <c r="A362" s="60"/>
      <c r="B362" s="60"/>
      <c r="C362" s="62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1"/>
      <c r="AS362" s="61"/>
      <c r="AT362" s="61"/>
      <c r="AU362" s="61"/>
    </row>
    <row r="363" spans="1:47" ht="13.5">
      <c r="A363" s="60"/>
      <c r="B363" s="60"/>
      <c r="C363" s="62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1"/>
      <c r="AS363" s="61"/>
      <c r="AT363" s="61"/>
      <c r="AU363" s="61"/>
    </row>
    <row r="364" spans="1:47" ht="13.5">
      <c r="A364" s="60"/>
      <c r="B364" s="60"/>
      <c r="C364" s="62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1"/>
      <c r="AS364" s="61"/>
      <c r="AT364" s="61"/>
      <c r="AU364" s="61"/>
    </row>
    <row r="365" spans="1:47" ht="13.5">
      <c r="A365" s="60"/>
      <c r="B365" s="60"/>
      <c r="C365" s="62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1"/>
      <c r="AS365" s="61"/>
      <c r="AT365" s="61"/>
      <c r="AU365" s="61"/>
    </row>
    <row r="366" spans="1:47" ht="13.5">
      <c r="A366" s="60"/>
      <c r="B366" s="60"/>
      <c r="C366" s="62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1"/>
      <c r="AS366" s="61"/>
      <c r="AT366" s="61"/>
      <c r="AU366" s="61"/>
    </row>
    <row r="367" spans="1:47" ht="13.5">
      <c r="A367" s="60"/>
      <c r="B367" s="60"/>
      <c r="C367" s="62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1"/>
      <c r="AS367" s="61"/>
      <c r="AT367" s="61"/>
      <c r="AU367" s="61"/>
    </row>
    <row r="368" spans="1:47" ht="13.5">
      <c r="A368" s="60"/>
      <c r="B368" s="60"/>
      <c r="C368" s="62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1"/>
      <c r="AS368" s="61"/>
      <c r="AT368" s="61"/>
      <c r="AU368" s="61"/>
    </row>
    <row r="369" spans="1:47" ht="13.5">
      <c r="A369" s="60"/>
      <c r="B369" s="60"/>
      <c r="C369" s="62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1"/>
      <c r="AS369" s="61"/>
      <c r="AT369" s="61"/>
      <c r="AU369" s="61"/>
    </row>
    <row r="370" spans="1:47" ht="13.5">
      <c r="A370" s="60"/>
      <c r="B370" s="60"/>
      <c r="C370" s="62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1"/>
      <c r="AS370" s="61"/>
      <c r="AT370" s="61"/>
      <c r="AU370" s="61"/>
    </row>
    <row r="371" spans="1:47" ht="13.5">
      <c r="A371" s="60"/>
      <c r="B371" s="60"/>
      <c r="C371" s="62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1"/>
      <c r="AS371" s="61"/>
      <c r="AT371" s="61"/>
      <c r="AU371" s="61"/>
    </row>
    <row r="372" spans="1:47" ht="13.5">
      <c r="A372" s="60"/>
      <c r="B372" s="60"/>
      <c r="C372" s="62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1"/>
      <c r="AS372" s="61"/>
      <c r="AT372" s="61"/>
      <c r="AU372" s="61"/>
    </row>
    <row r="373" spans="1:47" ht="13.5">
      <c r="A373" s="60"/>
      <c r="B373" s="60"/>
      <c r="C373" s="62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1"/>
      <c r="AS373" s="61"/>
      <c r="AT373" s="61"/>
      <c r="AU373" s="61"/>
    </row>
    <row r="374" spans="1:47" ht="13.5">
      <c r="A374" s="60"/>
      <c r="B374" s="60"/>
      <c r="C374" s="62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1"/>
      <c r="AS374" s="61"/>
      <c r="AT374" s="61"/>
      <c r="AU374" s="61"/>
    </row>
    <row r="375" spans="1:47" ht="13.5">
      <c r="A375" s="60"/>
      <c r="B375" s="60"/>
      <c r="C375" s="62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1"/>
      <c r="AS375" s="61"/>
      <c r="AT375" s="61"/>
      <c r="AU375" s="61"/>
    </row>
    <row r="376" spans="1:47" ht="13.5">
      <c r="A376" s="60"/>
      <c r="B376" s="60"/>
      <c r="C376" s="62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1"/>
      <c r="AS376" s="61"/>
      <c r="AT376" s="61"/>
      <c r="AU376" s="61"/>
    </row>
    <row r="377" spans="1:47" ht="13.5">
      <c r="A377" s="60"/>
      <c r="B377" s="60"/>
      <c r="C377" s="62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1"/>
      <c r="AS377" s="61"/>
      <c r="AT377" s="61"/>
      <c r="AU377" s="61"/>
    </row>
    <row r="378" spans="1:47" ht="13.5">
      <c r="A378" s="60"/>
      <c r="B378" s="60"/>
      <c r="C378" s="62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1"/>
      <c r="AS378" s="61"/>
      <c r="AT378" s="61"/>
      <c r="AU378" s="61"/>
    </row>
    <row r="379" spans="1:47" ht="13.5">
      <c r="A379" s="60"/>
      <c r="B379" s="60"/>
      <c r="C379" s="62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1"/>
      <c r="AS379" s="61"/>
      <c r="AT379" s="61"/>
      <c r="AU379" s="61"/>
    </row>
    <row r="380" spans="1:47" ht="13.5">
      <c r="A380" s="60"/>
      <c r="B380" s="60"/>
      <c r="C380" s="62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1"/>
      <c r="AS380" s="61"/>
      <c r="AT380" s="61"/>
      <c r="AU380" s="61"/>
    </row>
    <row r="381" spans="1:47" ht="13.5">
      <c r="A381" s="60"/>
      <c r="B381" s="60"/>
      <c r="C381" s="62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1"/>
      <c r="AS381" s="61"/>
      <c r="AT381" s="61"/>
      <c r="AU381" s="61"/>
    </row>
    <row r="382" spans="1:47" ht="13.5">
      <c r="A382" s="60"/>
      <c r="B382" s="60"/>
      <c r="C382" s="62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1"/>
      <c r="AS382" s="61"/>
      <c r="AT382" s="61"/>
      <c r="AU382" s="61"/>
    </row>
    <row r="383" spans="1:47" ht="13.5">
      <c r="A383" s="60"/>
      <c r="B383" s="60"/>
      <c r="C383" s="62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1"/>
      <c r="AS383" s="61"/>
      <c r="AT383" s="61"/>
      <c r="AU383" s="61"/>
    </row>
    <row r="384" spans="1:47" ht="13.5">
      <c r="A384" s="60"/>
      <c r="B384" s="60"/>
      <c r="C384" s="62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1"/>
      <c r="AS384" s="61"/>
      <c r="AT384" s="61"/>
      <c r="AU384" s="61"/>
    </row>
    <row r="385" spans="1:47" ht="13.5">
      <c r="A385" s="60"/>
      <c r="B385" s="60"/>
      <c r="C385" s="62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1"/>
      <c r="AS385" s="61"/>
      <c r="AT385" s="61"/>
      <c r="AU385" s="61"/>
    </row>
    <row r="386" spans="1:47" ht="13.5">
      <c r="A386" s="60"/>
      <c r="B386" s="60"/>
      <c r="C386" s="62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1"/>
      <c r="AS386" s="61"/>
      <c r="AT386" s="61"/>
      <c r="AU386" s="61"/>
    </row>
    <row r="387" spans="1:47" ht="13.5">
      <c r="A387" s="60"/>
      <c r="B387" s="60"/>
      <c r="C387" s="62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1"/>
      <c r="AS387" s="61"/>
      <c r="AT387" s="61"/>
      <c r="AU387" s="61"/>
    </row>
    <row r="388" spans="1:47" ht="13.5">
      <c r="A388" s="60"/>
      <c r="B388" s="60"/>
      <c r="C388" s="62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1"/>
      <c r="AS388" s="61"/>
      <c r="AT388" s="61"/>
      <c r="AU388" s="61"/>
    </row>
    <row r="389" spans="1:47" ht="13.5">
      <c r="A389" s="60"/>
      <c r="B389" s="60"/>
      <c r="C389" s="62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1"/>
      <c r="AS389" s="61"/>
      <c r="AT389" s="61"/>
      <c r="AU389" s="61"/>
    </row>
    <row r="390" spans="1:47" ht="13.5">
      <c r="A390" s="60"/>
      <c r="B390" s="60"/>
      <c r="C390" s="62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1"/>
      <c r="AS390" s="61"/>
      <c r="AT390" s="61"/>
      <c r="AU390" s="61"/>
    </row>
    <row r="391" spans="1:47" ht="13.5">
      <c r="A391" s="60"/>
      <c r="B391" s="60"/>
      <c r="C391" s="62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1"/>
      <c r="AS391" s="61"/>
      <c r="AT391" s="61"/>
      <c r="AU391" s="61"/>
    </row>
    <row r="392" spans="1:47" ht="13.5">
      <c r="A392" s="60"/>
      <c r="B392" s="60"/>
      <c r="C392" s="62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1"/>
      <c r="AS392" s="61"/>
      <c r="AT392" s="61"/>
      <c r="AU392" s="61"/>
    </row>
    <row r="393" spans="1:47" ht="13.5">
      <c r="A393" s="60"/>
      <c r="B393" s="60"/>
      <c r="C393" s="62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1"/>
      <c r="AS393" s="61"/>
      <c r="AT393" s="61"/>
      <c r="AU393" s="61"/>
    </row>
    <row r="394" spans="1:47" ht="13.5">
      <c r="A394" s="60"/>
      <c r="B394" s="60"/>
      <c r="C394" s="62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1"/>
      <c r="AS394" s="61"/>
      <c r="AT394" s="61"/>
      <c r="AU394" s="61"/>
    </row>
    <row r="395" spans="1:47" ht="13.5">
      <c r="A395" s="60"/>
      <c r="B395" s="60"/>
      <c r="C395" s="62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1"/>
      <c r="AS395" s="61"/>
      <c r="AT395" s="61"/>
      <c r="AU395" s="61"/>
    </row>
    <row r="396" spans="1:47" ht="13.5">
      <c r="A396" s="60"/>
      <c r="B396" s="60"/>
      <c r="C396" s="62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1"/>
      <c r="AS396" s="61"/>
      <c r="AT396" s="61"/>
      <c r="AU396" s="61"/>
    </row>
    <row r="397" spans="1:47" ht="13.5">
      <c r="A397" s="60"/>
      <c r="B397" s="60"/>
      <c r="C397" s="62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1"/>
      <c r="AS397" s="61"/>
      <c r="AT397" s="61"/>
      <c r="AU397" s="61"/>
    </row>
    <row r="398" spans="1:47" ht="13.5">
      <c r="A398" s="60"/>
      <c r="B398" s="60"/>
      <c r="C398" s="62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1"/>
      <c r="AS398" s="61"/>
      <c r="AT398" s="61"/>
      <c r="AU398" s="61"/>
    </row>
    <row r="399" spans="1:47" ht="13.5">
      <c r="A399" s="60"/>
      <c r="B399" s="60"/>
      <c r="C399" s="62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1"/>
      <c r="AS399" s="61"/>
      <c r="AT399" s="61"/>
      <c r="AU399" s="61"/>
    </row>
    <row r="400" spans="1:47" ht="13.5">
      <c r="A400" s="60"/>
      <c r="B400" s="60"/>
      <c r="C400" s="62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1"/>
      <c r="AS400" s="61"/>
      <c r="AT400" s="61"/>
      <c r="AU400" s="61"/>
    </row>
    <row r="401" spans="1:47" ht="13.5">
      <c r="A401" s="60"/>
      <c r="B401" s="60"/>
      <c r="C401" s="62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1"/>
      <c r="AS401" s="61"/>
      <c r="AT401" s="61"/>
      <c r="AU401" s="61"/>
    </row>
    <row r="402" spans="1:47" ht="13.5">
      <c r="A402" s="60"/>
      <c r="B402" s="60"/>
      <c r="C402" s="62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1"/>
      <c r="AS402" s="61"/>
      <c r="AT402" s="61"/>
      <c r="AU402" s="61"/>
    </row>
    <row r="403" spans="1:47" ht="13.5">
      <c r="A403" s="60"/>
      <c r="B403" s="60"/>
      <c r="C403" s="62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1"/>
      <c r="AS403" s="61"/>
      <c r="AT403" s="61"/>
      <c r="AU403" s="61"/>
    </row>
    <row r="404" spans="1:47" ht="13.5">
      <c r="A404" s="60"/>
      <c r="B404" s="60"/>
      <c r="C404" s="62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1"/>
      <c r="AS404" s="61"/>
      <c r="AT404" s="61"/>
      <c r="AU404" s="61"/>
    </row>
    <row r="405" spans="1:47" ht="13.5">
      <c r="A405" s="60"/>
      <c r="B405" s="60"/>
      <c r="C405" s="62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1"/>
      <c r="AS405" s="61"/>
      <c r="AT405" s="61"/>
      <c r="AU405" s="61"/>
    </row>
    <row r="406" spans="1:47" ht="13.5">
      <c r="A406" s="60"/>
      <c r="B406" s="60"/>
      <c r="C406" s="62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1"/>
      <c r="AS406" s="61"/>
      <c r="AT406" s="61"/>
      <c r="AU406" s="61"/>
    </row>
    <row r="407" spans="1:47" ht="13.5">
      <c r="A407" s="60"/>
      <c r="B407" s="60"/>
      <c r="C407" s="62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1"/>
      <c r="AS407" s="61"/>
      <c r="AT407" s="61"/>
      <c r="AU407" s="61"/>
    </row>
    <row r="408" spans="1:47" ht="13.5">
      <c r="A408" s="60"/>
      <c r="B408" s="60"/>
      <c r="C408" s="62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1"/>
      <c r="AS408" s="61"/>
      <c r="AT408" s="61"/>
      <c r="AU408" s="61"/>
    </row>
    <row r="409" spans="1:47" ht="13.5">
      <c r="A409" s="60"/>
      <c r="B409" s="60"/>
      <c r="C409" s="62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1"/>
      <c r="AS409" s="61"/>
      <c r="AT409" s="61"/>
      <c r="AU409" s="61"/>
    </row>
    <row r="410" spans="1:47" ht="13.5">
      <c r="A410" s="60"/>
      <c r="B410" s="60"/>
      <c r="C410" s="62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1"/>
      <c r="AS410" s="61"/>
      <c r="AT410" s="61"/>
      <c r="AU410" s="61"/>
    </row>
    <row r="411" spans="1:47" ht="13.5">
      <c r="A411" s="60"/>
      <c r="B411" s="60"/>
      <c r="C411" s="62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1"/>
      <c r="AS411" s="61"/>
      <c r="AT411" s="61"/>
      <c r="AU411" s="61"/>
    </row>
    <row r="412" spans="1:47" ht="13.5">
      <c r="A412" s="60"/>
      <c r="B412" s="60"/>
      <c r="C412" s="62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1"/>
      <c r="AS412" s="61"/>
      <c r="AT412" s="61"/>
      <c r="AU412" s="61"/>
    </row>
    <row r="413" spans="1:47" ht="13.5">
      <c r="A413" s="60"/>
      <c r="B413" s="60"/>
      <c r="C413" s="62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1"/>
      <c r="AS413" s="61"/>
      <c r="AT413" s="61"/>
      <c r="AU413" s="61"/>
    </row>
    <row r="414" spans="1:47" ht="13.5">
      <c r="A414" s="60"/>
      <c r="B414" s="60"/>
      <c r="C414" s="62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1"/>
      <c r="AS414" s="61"/>
      <c r="AT414" s="61"/>
      <c r="AU414" s="61"/>
    </row>
    <row r="415" spans="1:47" ht="13.5">
      <c r="A415" s="60"/>
      <c r="B415" s="60"/>
      <c r="C415" s="62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1"/>
      <c r="AS415" s="61"/>
      <c r="AT415" s="61"/>
      <c r="AU415" s="61"/>
    </row>
    <row r="416" spans="1:47" ht="13.5">
      <c r="A416" s="60"/>
      <c r="B416" s="60"/>
      <c r="C416" s="62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1"/>
      <c r="AS416" s="61"/>
      <c r="AT416" s="61"/>
      <c r="AU416" s="61"/>
    </row>
    <row r="417" spans="1:47" ht="13.5">
      <c r="A417" s="60"/>
      <c r="B417" s="60"/>
      <c r="C417" s="62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1"/>
      <c r="AS417" s="61"/>
      <c r="AT417" s="61"/>
      <c r="AU417" s="61"/>
    </row>
    <row r="418" spans="1:47" ht="13.5">
      <c r="A418" s="60"/>
      <c r="B418" s="60"/>
      <c r="C418" s="62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1"/>
      <c r="AS418" s="61"/>
      <c r="AT418" s="61"/>
      <c r="AU418" s="61"/>
    </row>
    <row r="419" spans="1:47" ht="13.5">
      <c r="A419" s="60"/>
      <c r="B419" s="60"/>
      <c r="C419" s="62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1"/>
      <c r="AS419" s="61"/>
      <c r="AT419" s="61"/>
      <c r="AU419" s="61"/>
    </row>
    <row r="420" spans="1:47" ht="13.5">
      <c r="A420" s="60"/>
      <c r="B420" s="60"/>
      <c r="C420" s="62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1"/>
      <c r="AS420" s="61"/>
      <c r="AT420" s="61"/>
      <c r="AU420" s="61"/>
    </row>
    <row r="421" spans="1:47" ht="13.5">
      <c r="A421" s="60"/>
      <c r="B421" s="60"/>
      <c r="C421" s="62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1"/>
      <c r="AS421" s="61"/>
      <c r="AT421" s="61"/>
      <c r="AU421" s="61"/>
    </row>
    <row r="422" spans="1:47" ht="13.5">
      <c r="A422" s="60"/>
      <c r="B422" s="60"/>
      <c r="C422" s="62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1"/>
      <c r="AS422" s="61"/>
      <c r="AT422" s="61"/>
      <c r="AU422" s="61"/>
    </row>
    <row r="423" spans="1:47" ht="13.5">
      <c r="A423" s="60"/>
      <c r="B423" s="60"/>
      <c r="C423" s="62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1"/>
      <c r="AS423" s="61"/>
      <c r="AT423" s="61"/>
      <c r="AU423" s="61"/>
    </row>
    <row r="424" spans="1:47" ht="13.5">
      <c r="A424" s="60"/>
      <c r="B424" s="60"/>
      <c r="C424" s="62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1"/>
      <c r="AS424" s="61"/>
      <c r="AT424" s="61"/>
      <c r="AU424" s="61"/>
    </row>
    <row r="425" spans="1:47" ht="13.5">
      <c r="A425" s="60"/>
      <c r="B425" s="60"/>
      <c r="C425" s="62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1"/>
      <c r="AS425" s="61"/>
      <c r="AT425" s="61"/>
      <c r="AU425" s="61"/>
    </row>
    <row r="426" spans="1:47" ht="13.5">
      <c r="A426" s="60"/>
      <c r="B426" s="60"/>
      <c r="C426" s="62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1"/>
      <c r="AS426" s="61"/>
      <c r="AT426" s="61"/>
      <c r="AU426" s="61"/>
    </row>
    <row r="427" spans="1:47" ht="13.5">
      <c r="A427" s="60"/>
      <c r="B427" s="60"/>
      <c r="C427" s="62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1"/>
      <c r="AS427" s="61"/>
      <c r="AT427" s="61"/>
      <c r="AU427" s="61"/>
    </row>
    <row r="428" spans="1:47" ht="13.5">
      <c r="A428" s="60"/>
      <c r="B428" s="60"/>
      <c r="C428" s="62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1"/>
      <c r="AS428" s="61"/>
      <c r="AT428" s="61"/>
      <c r="AU428" s="61"/>
    </row>
    <row r="429" spans="1:47" ht="13.5">
      <c r="A429" s="60"/>
      <c r="B429" s="60"/>
      <c r="C429" s="62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1"/>
      <c r="AS429" s="61"/>
      <c r="AT429" s="61"/>
      <c r="AU429" s="61"/>
    </row>
    <row r="430" spans="1:47" ht="13.5">
      <c r="A430" s="60"/>
      <c r="B430" s="60"/>
      <c r="C430" s="62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1"/>
      <c r="AS430" s="61"/>
      <c r="AT430" s="61"/>
      <c r="AU430" s="61"/>
    </row>
    <row r="431" spans="1:47" ht="13.5">
      <c r="A431" s="60"/>
      <c r="B431" s="60"/>
      <c r="C431" s="62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1"/>
      <c r="AS431" s="61"/>
      <c r="AT431" s="61"/>
      <c r="AU431" s="61"/>
    </row>
    <row r="432" spans="1:47" ht="13.5">
      <c r="A432" s="60"/>
      <c r="B432" s="60"/>
      <c r="C432" s="62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1"/>
      <c r="AS432" s="61"/>
      <c r="AT432" s="61"/>
      <c r="AU432" s="61"/>
    </row>
    <row r="433" spans="1:47" ht="13.5">
      <c r="A433" s="60"/>
      <c r="B433" s="60"/>
      <c r="C433" s="62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1"/>
      <c r="AS433" s="61"/>
      <c r="AT433" s="61"/>
      <c r="AU433" s="61"/>
    </row>
    <row r="434" spans="1:47" ht="13.5">
      <c r="A434" s="60"/>
      <c r="B434" s="60"/>
      <c r="C434" s="62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1"/>
      <c r="AS434" s="61"/>
      <c r="AT434" s="61"/>
      <c r="AU434" s="61"/>
    </row>
    <row r="435" spans="1:47" ht="13.5">
      <c r="A435" s="60"/>
      <c r="B435" s="60"/>
      <c r="C435" s="62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1"/>
      <c r="AS435" s="61"/>
      <c r="AT435" s="61"/>
      <c r="AU435" s="61"/>
    </row>
    <row r="436" spans="1:47" ht="13.5">
      <c r="A436" s="60"/>
      <c r="B436" s="60"/>
      <c r="C436" s="62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1"/>
      <c r="AS436" s="61"/>
      <c r="AT436" s="61"/>
      <c r="AU436" s="61"/>
    </row>
    <row r="437" spans="1:47" ht="13.5">
      <c r="A437" s="60"/>
      <c r="B437" s="60"/>
      <c r="C437" s="62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1"/>
      <c r="AS437" s="61"/>
      <c r="AT437" s="61"/>
      <c r="AU437" s="61"/>
    </row>
    <row r="438" spans="1:47" ht="13.5">
      <c r="A438" s="60"/>
      <c r="B438" s="60"/>
      <c r="C438" s="62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1"/>
      <c r="AS438" s="61"/>
      <c r="AT438" s="61"/>
      <c r="AU438" s="61"/>
    </row>
    <row r="439" spans="1:47" ht="13.5">
      <c r="A439" s="60"/>
      <c r="B439" s="60"/>
      <c r="C439" s="62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1"/>
      <c r="AS439" s="61"/>
      <c r="AT439" s="61"/>
      <c r="AU439" s="61"/>
    </row>
    <row r="440" spans="1:47" ht="13.5">
      <c r="A440" s="60"/>
      <c r="B440" s="60"/>
      <c r="C440" s="62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1"/>
      <c r="AS440" s="61"/>
      <c r="AT440" s="61"/>
      <c r="AU440" s="61"/>
    </row>
    <row r="441" spans="1:47" ht="13.5">
      <c r="A441" s="60"/>
      <c r="B441" s="60"/>
      <c r="C441" s="62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1"/>
      <c r="AS441" s="61"/>
      <c r="AT441" s="61"/>
      <c r="AU441" s="61"/>
    </row>
    <row r="442" spans="1:47" ht="13.5">
      <c r="A442" s="60"/>
      <c r="B442" s="60"/>
      <c r="C442" s="62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1"/>
      <c r="AS442" s="61"/>
      <c r="AT442" s="61"/>
      <c r="AU442" s="61"/>
    </row>
    <row r="443" spans="1:47" ht="13.5">
      <c r="A443" s="60"/>
      <c r="B443" s="60"/>
      <c r="C443" s="62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1"/>
      <c r="AS443" s="61"/>
      <c r="AT443" s="61"/>
      <c r="AU443" s="61"/>
    </row>
    <row r="444" spans="1:47" ht="13.5">
      <c r="A444" s="60"/>
      <c r="B444" s="60"/>
      <c r="C444" s="62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1"/>
      <c r="AS444" s="61"/>
      <c r="AT444" s="61"/>
      <c r="AU444" s="61"/>
    </row>
    <row r="445" spans="1:47" ht="13.5">
      <c r="A445" s="60"/>
      <c r="B445" s="60"/>
      <c r="C445" s="62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1"/>
      <c r="AS445" s="61"/>
      <c r="AT445" s="61"/>
      <c r="AU445" s="61"/>
    </row>
    <row r="446" spans="1:47" ht="13.5">
      <c r="A446" s="60"/>
      <c r="B446" s="60"/>
      <c r="C446" s="62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1"/>
      <c r="AS446" s="61"/>
      <c r="AT446" s="61"/>
      <c r="AU446" s="61"/>
    </row>
    <row r="447" spans="1:47" ht="13.5">
      <c r="A447" s="60"/>
      <c r="B447" s="60"/>
      <c r="C447" s="62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1"/>
      <c r="AS447" s="61"/>
      <c r="AT447" s="61"/>
      <c r="AU447" s="61"/>
    </row>
    <row r="448" spans="1:47" ht="13.5">
      <c r="A448" s="60"/>
      <c r="B448" s="60"/>
      <c r="C448" s="62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1"/>
      <c r="AS448" s="61"/>
      <c r="AT448" s="61"/>
      <c r="AU448" s="61"/>
    </row>
    <row r="449" spans="1:47" ht="13.5">
      <c r="A449" s="60"/>
      <c r="B449" s="60"/>
      <c r="C449" s="62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1"/>
      <c r="AS449" s="61"/>
      <c r="AT449" s="61"/>
      <c r="AU449" s="61"/>
    </row>
    <row r="450" spans="1:47" ht="13.5">
      <c r="A450" s="60"/>
      <c r="B450" s="60"/>
      <c r="C450" s="62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1"/>
      <c r="AS450" s="61"/>
      <c r="AT450" s="61"/>
      <c r="AU450" s="61"/>
    </row>
    <row r="451" spans="1:47" ht="13.5">
      <c r="A451" s="60"/>
      <c r="B451" s="60"/>
      <c r="C451" s="62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1"/>
      <c r="AS451" s="61"/>
      <c r="AT451" s="61"/>
      <c r="AU451" s="61"/>
    </row>
    <row r="452" spans="1:47" ht="13.5">
      <c r="A452" s="60"/>
      <c r="B452" s="60"/>
      <c r="C452" s="62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1"/>
      <c r="AS452" s="61"/>
      <c r="AT452" s="61"/>
      <c r="AU452" s="61"/>
    </row>
    <row r="453" spans="1:47" ht="13.5">
      <c r="A453" s="60"/>
      <c r="B453" s="60"/>
      <c r="C453" s="62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1"/>
      <c r="AS453" s="61"/>
      <c r="AT453" s="61"/>
      <c r="AU453" s="61"/>
    </row>
    <row r="454" spans="1:47" ht="13.5">
      <c r="A454" s="60"/>
      <c r="B454" s="60"/>
      <c r="C454" s="62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1"/>
      <c r="AS454" s="61"/>
      <c r="AT454" s="61"/>
      <c r="AU454" s="61"/>
    </row>
    <row r="455" spans="1:47" ht="13.5">
      <c r="A455" s="60"/>
      <c r="B455" s="60"/>
      <c r="C455" s="62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1"/>
      <c r="AS455" s="61"/>
      <c r="AT455" s="61"/>
      <c r="AU455" s="61"/>
    </row>
    <row r="456" spans="1:47" ht="13.5">
      <c r="A456" s="60"/>
      <c r="B456" s="60"/>
      <c r="C456" s="62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1"/>
      <c r="AS456" s="61"/>
      <c r="AT456" s="61"/>
      <c r="AU456" s="61"/>
    </row>
    <row r="457" spans="1:47" ht="13.5">
      <c r="A457" s="60"/>
      <c r="B457" s="60"/>
      <c r="C457" s="62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1"/>
      <c r="AS457" s="61"/>
      <c r="AT457" s="61"/>
      <c r="AU457" s="61"/>
    </row>
    <row r="458" spans="1:47" ht="13.5">
      <c r="A458" s="60"/>
      <c r="B458" s="60"/>
      <c r="C458" s="62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1"/>
      <c r="AS458" s="61"/>
      <c r="AT458" s="61"/>
      <c r="AU458" s="61"/>
    </row>
    <row r="459" spans="1:47" ht="13.5">
      <c r="A459" s="60"/>
      <c r="B459" s="60"/>
      <c r="C459" s="62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1"/>
      <c r="AS459" s="61"/>
      <c r="AT459" s="61"/>
      <c r="AU459" s="61"/>
    </row>
    <row r="460" spans="1:47" ht="13.5">
      <c r="A460" s="60"/>
      <c r="B460" s="60"/>
      <c r="C460" s="62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1"/>
      <c r="AS460" s="61"/>
      <c r="AT460" s="61"/>
      <c r="AU460" s="61"/>
    </row>
    <row r="461" spans="1:47" ht="13.5">
      <c r="A461" s="60"/>
      <c r="B461" s="60"/>
      <c r="C461" s="62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1"/>
      <c r="AS461" s="61"/>
      <c r="AT461" s="61"/>
      <c r="AU461" s="61"/>
    </row>
    <row r="462" spans="1:47" ht="13.5">
      <c r="A462" s="60"/>
      <c r="B462" s="60"/>
      <c r="C462" s="62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1"/>
      <c r="AS462" s="61"/>
      <c r="AT462" s="61"/>
      <c r="AU462" s="61"/>
    </row>
    <row r="463" spans="1:47" ht="13.5">
      <c r="A463" s="60"/>
      <c r="B463" s="60"/>
      <c r="C463" s="62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1"/>
      <c r="AS463" s="61"/>
      <c r="AT463" s="61"/>
      <c r="AU463" s="61"/>
    </row>
    <row r="464" spans="1:47" ht="13.5">
      <c r="A464" s="60"/>
      <c r="B464" s="60"/>
      <c r="C464" s="62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1"/>
      <c r="AS464" s="61"/>
      <c r="AT464" s="61"/>
      <c r="AU464" s="61"/>
    </row>
    <row r="465" spans="1:47" ht="13.5">
      <c r="A465" s="60"/>
      <c r="B465" s="60"/>
      <c r="C465" s="62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1"/>
      <c r="AS465" s="61"/>
      <c r="AT465" s="61"/>
      <c r="AU465" s="61"/>
    </row>
    <row r="466" spans="1:47" ht="13.5">
      <c r="A466" s="60"/>
      <c r="B466" s="60"/>
      <c r="C466" s="62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1"/>
      <c r="AS466" s="61"/>
      <c r="AT466" s="61"/>
      <c r="AU466" s="61"/>
    </row>
    <row r="467" spans="1:47" ht="13.5">
      <c r="A467" s="60"/>
      <c r="B467" s="60"/>
      <c r="C467" s="62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1"/>
      <c r="AS467" s="61"/>
      <c r="AT467" s="61"/>
      <c r="AU467" s="61"/>
    </row>
    <row r="468" spans="1:47" ht="13.5">
      <c r="A468" s="60"/>
      <c r="B468" s="60"/>
      <c r="C468" s="62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1"/>
      <c r="AS468" s="61"/>
      <c r="AT468" s="61"/>
      <c r="AU468" s="61"/>
    </row>
    <row r="469" spans="1:47" ht="13.5">
      <c r="A469" s="60"/>
      <c r="B469" s="60"/>
      <c r="C469" s="62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1"/>
      <c r="AS469" s="61"/>
      <c r="AT469" s="61"/>
      <c r="AU469" s="61"/>
    </row>
    <row r="470" spans="1:47" ht="13.5">
      <c r="A470" s="60"/>
      <c r="B470" s="60"/>
      <c r="C470" s="62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1"/>
      <c r="AS470" s="61"/>
      <c r="AT470" s="61"/>
      <c r="AU470" s="61"/>
    </row>
    <row r="471" spans="1:47" ht="13.5">
      <c r="A471" s="60"/>
      <c r="B471" s="60"/>
      <c r="C471" s="62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1"/>
      <c r="AS471" s="61"/>
      <c r="AT471" s="61"/>
      <c r="AU471" s="61"/>
    </row>
    <row r="472" spans="1:47" ht="13.5">
      <c r="A472" s="60"/>
      <c r="B472" s="60"/>
      <c r="C472" s="62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1"/>
      <c r="AS472" s="61"/>
      <c r="AT472" s="61"/>
      <c r="AU472" s="61"/>
    </row>
    <row r="473" spans="1:47" ht="13.5">
      <c r="A473" s="60"/>
      <c r="B473" s="60"/>
      <c r="C473" s="62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1"/>
      <c r="AS473" s="61"/>
      <c r="AT473" s="61"/>
      <c r="AU473" s="61"/>
    </row>
    <row r="474" spans="1:47" ht="13.5">
      <c r="A474" s="60"/>
      <c r="B474" s="60"/>
      <c r="C474" s="62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1"/>
      <c r="AS474" s="61"/>
      <c r="AT474" s="61"/>
      <c r="AU474" s="61"/>
    </row>
    <row r="475" spans="1:47" ht="13.5">
      <c r="A475" s="60"/>
      <c r="B475" s="60"/>
      <c r="C475" s="62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1"/>
      <c r="AS475" s="61"/>
      <c r="AT475" s="61"/>
      <c r="AU475" s="61"/>
    </row>
    <row r="476" spans="1:47" ht="13.5">
      <c r="A476" s="60"/>
      <c r="B476" s="60"/>
      <c r="C476" s="62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1"/>
      <c r="AS476" s="61"/>
      <c r="AT476" s="61"/>
      <c r="AU476" s="61"/>
    </row>
    <row r="477" spans="1:47" ht="13.5">
      <c r="A477" s="60"/>
      <c r="B477" s="60"/>
      <c r="C477" s="62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1"/>
      <c r="AS477" s="61"/>
      <c r="AT477" s="61"/>
      <c r="AU477" s="61"/>
    </row>
    <row r="478" spans="1:47" ht="13.5">
      <c r="A478" s="60"/>
      <c r="B478" s="60"/>
      <c r="C478" s="62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1"/>
      <c r="AS478" s="61"/>
      <c r="AT478" s="61"/>
      <c r="AU478" s="61"/>
    </row>
    <row r="479" spans="1:47" ht="13.5">
      <c r="A479" s="60"/>
      <c r="B479" s="60"/>
      <c r="C479" s="62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1"/>
      <c r="AS479" s="61"/>
      <c r="AT479" s="61"/>
      <c r="AU479" s="61"/>
    </row>
    <row r="480" spans="1:47" ht="13.5">
      <c r="A480" s="60"/>
      <c r="B480" s="60"/>
      <c r="C480" s="62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1"/>
      <c r="AS480" s="61"/>
      <c r="AT480" s="61"/>
      <c r="AU480" s="61"/>
    </row>
    <row r="481" spans="1:47" ht="13.5">
      <c r="A481" s="60"/>
      <c r="B481" s="60"/>
      <c r="C481" s="62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1"/>
      <c r="AS481" s="61"/>
      <c r="AT481" s="61"/>
      <c r="AU481" s="61"/>
    </row>
    <row r="482" spans="1:47" ht="13.5">
      <c r="A482" s="60"/>
      <c r="B482" s="60"/>
      <c r="C482" s="62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1"/>
      <c r="AS482" s="61"/>
      <c r="AT482" s="61"/>
      <c r="AU482" s="61"/>
    </row>
    <row r="483" spans="1:47" ht="13.5">
      <c r="A483" s="60"/>
      <c r="B483" s="60"/>
      <c r="C483" s="62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1"/>
      <c r="AS483" s="61"/>
      <c r="AT483" s="61"/>
      <c r="AU483" s="61"/>
    </row>
    <row r="484" spans="1:47" ht="13.5">
      <c r="A484" s="60"/>
      <c r="B484" s="60"/>
      <c r="C484" s="62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1"/>
      <c r="AS484" s="61"/>
      <c r="AT484" s="61"/>
      <c r="AU484" s="61"/>
    </row>
    <row r="485" spans="1:47" ht="13.5">
      <c r="A485" s="60"/>
      <c r="B485" s="60"/>
      <c r="C485" s="62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1"/>
      <c r="AS485" s="61"/>
      <c r="AT485" s="61"/>
      <c r="AU485" s="61"/>
    </row>
    <row r="486" spans="1:47" ht="13.5">
      <c r="A486" s="60"/>
      <c r="B486" s="60"/>
      <c r="C486" s="62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1"/>
      <c r="AS486" s="61"/>
      <c r="AT486" s="61"/>
      <c r="AU486" s="61"/>
    </row>
    <row r="487" spans="1:47" ht="13.5">
      <c r="A487" s="60"/>
      <c r="B487" s="60"/>
      <c r="C487" s="62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1"/>
      <c r="AS487" s="61"/>
      <c r="AT487" s="61"/>
      <c r="AU487" s="61"/>
    </row>
    <row r="488" spans="1:47" ht="13.5">
      <c r="A488" s="60"/>
      <c r="B488" s="60"/>
      <c r="C488" s="62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1"/>
      <c r="AS488" s="61"/>
      <c r="AT488" s="61"/>
      <c r="AU488" s="61"/>
    </row>
    <row r="489" spans="1:47" ht="13.5">
      <c r="A489" s="60"/>
      <c r="B489" s="60"/>
      <c r="C489" s="62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1"/>
      <c r="AS489" s="61"/>
      <c r="AT489" s="61"/>
      <c r="AU489" s="61"/>
    </row>
    <row r="490" spans="1:47" ht="13.5">
      <c r="A490" s="60"/>
      <c r="B490" s="60"/>
      <c r="C490" s="62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1"/>
      <c r="AS490" s="61"/>
      <c r="AT490" s="61"/>
      <c r="AU490" s="61"/>
    </row>
    <row r="491" spans="1:47" ht="13.5">
      <c r="A491" s="60"/>
      <c r="B491" s="60"/>
      <c r="C491" s="62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1"/>
      <c r="AS491" s="61"/>
      <c r="AT491" s="61"/>
      <c r="AU491" s="61"/>
    </row>
    <row r="492" spans="1:47" ht="13.5">
      <c r="A492" s="60"/>
      <c r="B492" s="60"/>
      <c r="C492" s="62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1"/>
      <c r="AS492" s="61"/>
      <c r="AT492" s="61"/>
      <c r="AU492" s="61"/>
    </row>
    <row r="493" spans="1:47" ht="13.5">
      <c r="A493" s="60"/>
      <c r="B493" s="60"/>
      <c r="C493" s="62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1"/>
      <c r="AS493" s="61"/>
      <c r="AT493" s="61"/>
      <c r="AU493" s="61"/>
    </row>
    <row r="494" spans="1:47" ht="13.5">
      <c r="A494" s="60"/>
      <c r="B494" s="60"/>
      <c r="C494" s="62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1"/>
      <c r="AS494" s="61"/>
      <c r="AT494" s="61"/>
      <c r="AU494" s="61"/>
    </row>
    <row r="495" spans="1:47" ht="13.5">
      <c r="A495" s="60"/>
      <c r="B495" s="60"/>
      <c r="C495" s="62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1"/>
      <c r="AS495" s="61"/>
      <c r="AT495" s="61"/>
      <c r="AU495" s="61"/>
    </row>
    <row r="496" spans="1:47" ht="13.5">
      <c r="A496" s="60"/>
      <c r="B496" s="60"/>
      <c r="C496" s="62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1"/>
      <c r="AS496" s="61"/>
      <c r="AT496" s="61"/>
      <c r="AU496" s="61"/>
    </row>
    <row r="497" spans="1:47" ht="13.5">
      <c r="A497" s="60"/>
      <c r="B497" s="60"/>
      <c r="C497" s="62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1"/>
      <c r="AS497" s="61"/>
      <c r="AT497" s="61"/>
      <c r="AU497" s="61"/>
    </row>
    <row r="498" spans="1:47" ht="13.5">
      <c r="A498" s="60"/>
      <c r="B498" s="60"/>
      <c r="C498" s="62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1"/>
      <c r="AS498" s="61"/>
      <c r="AT498" s="61"/>
      <c r="AU498" s="61"/>
    </row>
    <row r="499" spans="1:47" ht="13.5">
      <c r="A499" s="60"/>
      <c r="B499" s="60"/>
      <c r="C499" s="62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1"/>
      <c r="AS499" s="61"/>
      <c r="AT499" s="61"/>
      <c r="AU499" s="61"/>
    </row>
    <row r="500" spans="1:47" ht="13.5">
      <c r="A500" s="60"/>
      <c r="B500" s="60"/>
      <c r="C500" s="62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1"/>
      <c r="AS500" s="61"/>
      <c r="AT500" s="61"/>
      <c r="AU500" s="61"/>
    </row>
    <row r="501" spans="1:47" ht="13.5">
      <c r="A501" s="60"/>
      <c r="B501" s="60"/>
      <c r="C501" s="62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1"/>
      <c r="AS501" s="61"/>
      <c r="AT501" s="61"/>
      <c r="AU501" s="61"/>
    </row>
    <row r="502" spans="1:47" ht="13.5">
      <c r="A502" s="60"/>
      <c r="B502" s="60"/>
      <c r="C502" s="62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1"/>
      <c r="AS502" s="61"/>
      <c r="AT502" s="61"/>
      <c r="AU502" s="61"/>
    </row>
    <row r="503" spans="1:47" ht="13.5">
      <c r="A503" s="60"/>
      <c r="B503" s="60"/>
      <c r="C503" s="62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1"/>
      <c r="AS503" s="61"/>
      <c r="AT503" s="61"/>
      <c r="AU503" s="61"/>
    </row>
    <row r="504" spans="1:47" ht="13.5">
      <c r="A504" s="60"/>
      <c r="B504" s="60"/>
      <c r="C504" s="62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1"/>
      <c r="AS504" s="61"/>
      <c r="AT504" s="61"/>
      <c r="AU504" s="61"/>
    </row>
    <row r="505" spans="1:47" ht="13.5">
      <c r="A505" s="60"/>
      <c r="B505" s="60"/>
      <c r="C505" s="62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1"/>
      <c r="AS505" s="61"/>
      <c r="AT505" s="61"/>
      <c r="AU505" s="61"/>
    </row>
    <row r="506" spans="1:47" ht="13.5">
      <c r="A506" s="60"/>
      <c r="B506" s="60"/>
      <c r="C506" s="62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1"/>
      <c r="AS506" s="61"/>
      <c r="AT506" s="61"/>
      <c r="AU506" s="61"/>
    </row>
    <row r="507" spans="1:47" ht="13.5">
      <c r="A507" s="60"/>
      <c r="B507" s="60"/>
      <c r="C507" s="62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1"/>
      <c r="AS507" s="61"/>
      <c r="AT507" s="61"/>
      <c r="AU507" s="61"/>
    </row>
    <row r="508" spans="1:47" ht="13.5">
      <c r="A508" s="60"/>
      <c r="B508" s="60"/>
      <c r="C508" s="62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1"/>
      <c r="AS508" s="61"/>
      <c r="AT508" s="61"/>
      <c r="AU508" s="61"/>
    </row>
    <row r="509" spans="1:47" ht="13.5">
      <c r="A509" s="60"/>
      <c r="B509" s="60"/>
      <c r="C509" s="62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1"/>
      <c r="AS509" s="61"/>
      <c r="AT509" s="61"/>
      <c r="AU509" s="61"/>
    </row>
    <row r="510" spans="1:47" ht="13.5">
      <c r="A510" s="60"/>
      <c r="B510" s="60"/>
      <c r="C510" s="62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1"/>
      <c r="AS510" s="61"/>
      <c r="AT510" s="61"/>
      <c r="AU510" s="61"/>
    </row>
    <row r="511" spans="1:47" ht="13.5">
      <c r="A511" s="60"/>
      <c r="B511" s="60"/>
      <c r="C511" s="62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1"/>
      <c r="AS511" s="61"/>
      <c r="AT511" s="61"/>
      <c r="AU511" s="61"/>
    </row>
    <row r="512" spans="1:47" ht="13.5">
      <c r="A512" s="60"/>
      <c r="B512" s="60"/>
      <c r="C512" s="62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1"/>
      <c r="AS512" s="61"/>
      <c r="AT512" s="61"/>
      <c r="AU512" s="61"/>
    </row>
    <row r="513" spans="1:47" ht="13.5">
      <c r="A513" s="60"/>
      <c r="B513" s="60"/>
      <c r="C513" s="62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1"/>
      <c r="AS513" s="61"/>
      <c r="AT513" s="61"/>
      <c r="AU513" s="61"/>
    </row>
    <row r="514" spans="1:47" ht="13.5">
      <c r="A514" s="60"/>
      <c r="B514" s="60"/>
      <c r="C514" s="62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1"/>
      <c r="AS514" s="61"/>
      <c r="AT514" s="61"/>
      <c r="AU514" s="61"/>
    </row>
    <row r="515" spans="1:47" ht="13.5">
      <c r="A515" s="60"/>
      <c r="B515" s="60"/>
      <c r="C515" s="62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1"/>
      <c r="AS515" s="61"/>
      <c r="AT515" s="61"/>
      <c r="AU515" s="61"/>
    </row>
    <row r="516" spans="1:47" ht="13.5">
      <c r="A516" s="60"/>
      <c r="B516" s="60"/>
      <c r="C516" s="62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1"/>
      <c r="AS516" s="61"/>
      <c r="AT516" s="61"/>
      <c r="AU516" s="61"/>
    </row>
    <row r="517" spans="1:47" ht="13.5">
      <c r="A517" s="60"/>
      <c r="B517" s="60"/>
      <c r="C517" s="62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1"/>
      <c r="AS517" s="61"/>
      <c r="AT517" s="61"/>
      <c r="AU517" s="61"/>
    </row>
    <row r="518" spans="1:47" ht="13.5">
      <c r="A518" s="60"/>
      <c r="B518" s="60"/>
      <c r="C518" s="62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1"/>
      <c r="AS518" s="61"/>
      <c r="AT518" s="61"/>
      <c r="AU518" s="61"/>
    </row>
    <row r="519" spans="1:47" ht="13.5">
      <c r="A519" s="60"/>
      <c r="B519" s="60"/>
      <c r="C519" s="62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1"/>
      <c r="AS519" s="61"/>
      <c r="AT519" s="61"/>
      <c r="AU519" s="61"/>
    </row>
    <row r="520" spans="1:47" ht="13.5">
      <c r="A520" s="60"/>
      <c r="B520" s="60"/>
      <c r="C520" s="62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1"/>
      <c r="AS520" s="61"/>
      <c r="AT520" s="61"/>
      <c r="AU520" s="61"/>
    </row>
    <row r="521" spans="1:47" ht="13.5">
      <c r="A521" s="60"/>
      <c r="B521" s="60"/>
      <c r="C521" s="62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1"/>
      <c r="AS521" s="61"/>
      <c r="AT521" s="61"/>
      <c r="AU521" s="61"/>
    </row>
    <row r="522" spans="1:47" ht="13.5">
      <c r="A522" s="60"/>
      <c r="B522" s="60"/>
      <c r="C522" s="62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1"/>
      <c r="AS522" s="61"/>
      <c r="AT522" s="61"/>
      <c r="AU522" s="61"/>
    </row>
    <row r="523" spans="1:47" ht="13.5">
      <c r="A523" s="60"/>
      <c r="B523" s="60"/>
      <c r="C523" s="62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1"/>
      <c r="AS523" s="61"/>
      <c r="AT523" s="61"/>
      <c r="AU523" s="61"/>
    </row>
    <row r="524" spans="1:47" ht="13.5">
      <c r="A524" s="60"/>
      <c r="B524" s="60"/>
      <c r="C524" s="62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1"/>
      <c r="AS524" s="61"/>
      <c r="AT524" s="61"/>
      <c r="AU524" s="61"/>
    </row>
    <row r="525" spans="1:47" ht="13.5">
      <c r="A525" s="60"/>
      <c r="B525" s="60"/>
      <c r="C525" s="62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1"/>
      <c r="AS525" s="61"/>
      <c r="AT525" s="61"/>
      <c r="AU525" s="61"/>
    </row>
    <row r="526" spans="1:47" ht="13.5">
      <c r="A526" s="60"/>
      <c r="B526" s="60"/>
      <c r="C526" s="62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1"/>
      <c r="AS526" s="61"/>
      <c r="AT526" s="61"/>
      <c r="AU526" s="61"/>
    </row>
    <row r="527" spans="1:47" ht="13.5">
      <c r="A527" s="60"/>
      <c r="B527" s="60"/>
      <c r="C527" s="62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1"/>
      <c r="AS527" s="61"/>
      <c r="AT527" s="61"/>
      <c r="AU527" s="61"/>
    </row>
    <row r="528" spans="1:47" ht="13.5">
      <c r="A528" s="60"/>
      <c r="B528" s="60"/>
      <c r="C528" s="62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1"/>
      <c r="AS528" s="61"/>
      <c r="AT528" s="61"/>
      <c r="AU528" s="61"/>
    </row>
    <row r="529" spans="1:47" ht="13.5">
      <c r="A529" s="60"/>
      <c r="B529" s="60"/>
      <c r="C529" s="62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1"/>
      <c r="AS529" s="61"/>
      <c r="AT529" s="61"/>
      <c r="AU529" s="61"/>
    </row>
    <row r="530" spans="1:47" ht="13.5">
      <c r="A530" s="60"/>
      <c r="B530" s="60"/>
      <c r="C530" s="62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1"/>
      <c r="AS530" s="61"/>
      <c r="AT530" s="61"/>
      <c r="AU530" s="61"/>
    </row>
    <row r="531" spans="1:47" ht="13.5">
      <c r="A531" s="60"/>
      <c r="B531" s="60"/>
      <c r="C531" s="62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1"/>
      <c r="AS531" s="61"/>
      <c r="AT531" s="61"/>
      <c r="AU531" s="61"/>
    </row>
    <row r="532" spans="1:47" ht="13.5">
      <c r="A532" s="60"/>
      <c r="B532" s="60"/>
      <c r="C532" s="62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1"/>
      <c r="AS532" s="61"/>
      <c r="AT532" s="61"/>
      <c r="AU532" s="61"/>
    </row>
    <row r="533" spans="1:47" ht="13.5">
      <c r="A533" s="60"/>
      <c r="B533" s="60"/>
      <c r="C533" s="62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1"/>
      <c r="AS533" s="61"/>
      <c r="AT533" s="61"/>
      <c r="AU533" s="61"/>
    </row>
    <row r="534" spans="1:47" ht="13.5">
      <c r="A534" s="60"/>
      <c r="B534" s="60"/>
      <c r="C534" s="62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1"/>
      <c r="AS534" s="61"/>
      <c r="AT534" s="61"/>
      <c r="AU534" s="61"/>
    </row>
    <row r="535" spans="1:47" ht="13.5">
      <c r="A535" s="60"/>
      <c r="B535" s="60"/>
      <c r="C535" s="62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1"/>
      <c r="AS535" s="61"/>
      <c r="AT535" s="61"/>
      <c r="AU535" s="61"/>
    </row>
    <row r="536" spans="1:47" ht="13.5">
      <c r="A536" s="60"/>
      <c r="B536" s="60"/>
      <c r="C536" s="62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1"/>
      <c r="AS536" s="61"/>
      <c r="AT536" s="61"/>
      <c r="AU536" s="61"/>
    </row>
    <row r="537" spans="1:47" ht="13.5">
      <c r="A537" s="60"/>
      <c r="B537" s="60"/>
      <c r="C537" s="62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1"/>
      <c r="AS537" s="61"/>
      <c r="AT537" s="61"/>
      <c r="AU537" s="61"/>
    </row>
    <row r="538" spans="1:47" ht="13.5">
      <c r="A538" s="60"/>
      <c r="B538" s="60"/>
      <c r="C538" s="62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1"/>
      <c r="AS538" s="61"/>
      <c r="AT538" s="61"/>
      <c r="AU538" s="61"/>
    </row>
    <row r="539" spans="1:47" ht="13.5">
      <c r="A539" s="60"/>
      <c r="B539" s="60"/>
      <c r="C539" s="62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1"/>
      <c r="AS539" s="61"/>
      <c r="AT539" s="61"/>
      <c r="AU539" s="61"/>
    </row>
    <row r="540" spans="1:47" ht="13.5">
      <c r="A540" s="60"/>
      <c r="B540" s="60"/>
      <c r="C540" s="62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1"/>
      <c r="AS540" s="61"/>
      <c r="AT540" s="61"/>
      <c r="AU540" s="61"/>
    </row>
    <row r="541" spans="1:47" ht="13.5">
      <c r="A541" s="60"/>
      <c r="B541" s="60"/>
      <c r="C541" s="62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1"/>
      <c r="AS541" s="61"/>
      <c r="AT541" s="61"/>
      <c r="AU541" s="61"/>
    </row>
    <row r="542" spans="1:47" ht="13.5">
      <c r="A542" s="60"/>
      <c r="B542" s="60"/>
      <c r="C542" s="62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1"/>
      <c r="AS542" s="61"/>
      <c r="AT542" s="61"/>
      <c r="AU542" s="61"/>
    </row>
    <row r="543" spans="1:47" ht="13.5">
      <c r="A543" s="60"/>
      <c r="B543" s="60"/>
      <c r="C543" s="62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1"/>
      <c r="AS543" s="61"/>
      <c r="AT543" s="61"/>
      <c r="AU543" s="61"/>
    </row>
    <row r="544" spans="1:47" ht="13.5">
      <c r="A544" s="60"/>
      <c r="B544" s="60"/>
      <c r="C544" s="62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1"/>
      <c r="AS544" s="61"/>
      <c r="AT544" s="61"/>
      <c r="AU544" s="61"/>
    </row>
    <row r="545" spans="1:47" ht="13.5">
      <c r="A545" s="60"/>
      <c r="B545" s="60"/>
      <c r="C545" s="62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1"/>
      <c r="AS545" s="61"/>
      <c r="AT545" s="61"/>
      <c r="AU545" s="61"/>
    </row>
    <row r="546" spans="1:47" ht="13.5">
      <c r="A546" s="60"/>
      <c r="B546" s="60"/>
      <c r="C546" s="62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1"/>
      <c r="AS546" s="61"/>
      <c r="AT546" s="61"/>
      <c r="AU546" s="61"/>
    </row>
    <row r="547" spans="1:47" ht="13.5">
      <c r="A547" s="60"/>
      <c r="B547" s="60"/>
      <c r="C547" s="62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1"/>
      <c r="AS547" s="61"/>
      <c r="AT547" s="61"/>
      <c r="AU547" s="61"/>
    </row>
    <row r="548" spans="1:47" ht="13.5">
      <c r="A548" s="60"/>
      <c r="B548" s="60"/>
      <c r="C548" s="62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1"/>
      <c r="AS548" s="61"/>
      <c r="AT548" s="61"/>
      <c r="AU548" s="61"/>
    </row>
    <row r="549" spans="1:47" ht="13.5">
      <c r="A549" s="60"/>
      <c r="B549" s="60"/>
      <c r="C549" s="62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1"/>
      <c r="AS549" s="61"/>
      <c r="AT549" s="61"/>
      <c r="AU549" s="61"/>
    </row>
    <row r="550" spans="1:47" ht="13.5">
      <c r="A550" s="60"/>
      <c r="B550" s="60"/>
      <c r="C550" s="62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1"/>
      <c r="AS550" s="61"/>
      <c r="AT550" s="61"/>
      <c r="AU550" s="61"/>
    </row>
    <row r="551" spans="1:47" ht="13.5">
      <c r="A551" s="60"/>
      <c r="B551" s="60"/>
      <c r="C551" s="62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1"/>
      <c r="AS551" s="61"/>
      <c r="AT551" s="61"/>
      <c r="AU551" s="61"/>
    </row>
    <row r="552" spans="1:47" ht="13.5">
      <c r="A552" s="60"/>
      <c r="B552" s="60"/>
      <c r="C552" s="62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1"/>
      <c r="AS552" s="61"/>
      <c r="AT552" s="61"/>
      <c r="AU552" s="61"/>
    </row>
    <row r="553" spans="1:47" ht="13.5">
      <c r="A553" s="60"/>
      <c r="B553" s="60"/>
      <c r="C553" s="62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1"/>
      <c r="AS553" s="61"/>
      <c r="AT553" s="61"/>
      <c r="AU553" s="61"/>
    </row>
    <row r="554" spans="1:47" ht="13.5">
      <c r="A554" s="60"/>
      <c r="B554" s="60"/>
      <c r="C554" s="62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1"/>
      <c r="AS554" s="61"/>
      <c r="AT554" s="61"/>
      <c r="AU554" s="61"/>
    </row>
    <row r="555" spans="1:47" ht="13.5">
      <c r="A555" s="60"/>
      <c r="B555" s="60"/>
      <c r="C555" s="62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1"/>
      <c r="AS555" s="61"/>
      <c r="AT555" s="61"/>
      <c r="AU555" s="61"/>
    </row>
    <row r="556" spans="1:47" ht="13.5">
      <c r="A556" s="60"/>
      <c r="B556" s="60"/>
      <c r="C556" s="62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1"/>
      <c r="AS556" s="61"/>
      <c r="AT556" s="61"/>
      <c r="AU556" s="61"/>
    </row>
    <row r="557" spans="1:47" ht="13.5">
      <c r="A557" s="60"/>
      <c r="B557" s="60"/>
      <c r="C557" s="62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1"/>
      <c r="AS557" s="61"/>
      <c r="AT557" s="61"/>
      <c r="AU557" s="61"/>
    </row>
    <row r="558" spans="1:47" ht="13.5">
      <c r="A558" s="60"/>
      <c r="B558" s="60"/>
      <c r="C558" s="62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1"/>
      <c r="AS558" s="61"/>
      <c r="AT558" s="61"/>
      <c r="AU558" s="61"/>
    </row>
    <row r="559" spans="1:47" ht="13.5">
      <c r="A559" s="60"/>
      <c r="B559" s="60"/>
      <c r="C559" s="62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1"/>
      <c r="AS559" s="61"/>
      <c r="AT559" s="61"/>
      <c r="AU559" s="61"/>
    </row>
    <row r="560" spans="1:47" ht="13.5">
      <c r="A560" s="60"/>
      <c r="B560" s="60"/>
      <c r="C560" s="62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1"/>
      <c r="AS560" s="61"/>
      <c r="AT560" s="61"/>
      <c r="AU560" s="61"/>
    </row>
    <row r="561" spans="1:47" ht="13.5">
      <c r="A561" s="60"/>
      <c r="B561" s="60"/>
      <c r="C561" s="62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1"/>
      <c r="AS561" s="61"/>
      <c r="AT561" s="61"/>
      <c r="AU561" s="61"/>
    </row>
    <row r="562" spans="1:47" ht="13.5">
      <c r="A562" s="60"/>
      <c r="B562" s="60"/>
      <c r="C562" s="62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1"/>
      <c r="AS562" s="61"/>
      <c r="AT562" s="61"/>
      <c r="AU562" s="61"/>
    </row>
    <row r="563" spans="1:47" ht="13.5">
      <c r="A563" s="60"/>
      <c r="B563" s="60"/>
      <c r="C563" s="62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1"/>
      <c r="AS563" s="61"/>
      <c r="AT563" s="61"/>
      <c r="AU563" s="61"/>
    </row>
    <row r="564" spans="1:47" ht="13.5">
      <c r="A564" s="60"/>
      <c r="B564" s="60"/>
      <c r="C564" s="62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1"/>
      <c r="AS564" s="61"/>
      <c r="AT564" s="61"/>
      <c r="AU564" s="61"/>
    </row>
    <row r="565" spans="1:47" ht="13.5">
      <c r="A565" s="60"/>
      <c r="B565" s="60"/>
      <c r="C565" s="62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1"/>
      <c r="AS565" s="61"/>
      <c r="AT565" s="61"/>
      <c r="AU565" s="61"/>
    </row>
    <row r="566" spans="1:47" ht="13.5">
      <c r="A566" s="60"/>
      <c r="B566" s="60"/>
      <c r="C566" s="62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1"/>
      <c r="AS566" s="61"/>
      <c r="AT566" s="61"/>
      <c r="AU566" s="61"/>
    </row>
    <row r="567" spans="1:47" ht="13.5">
      <c r="A567" s="60"/>
      <c r="B567" s="60"/>
      <c r="C567" s="62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1"/>
      <c r="AS567" s="61"/>
      <c r="AT567" s="61"/>
      <c r="AU567" s="61"/>
    </row>
    <row r="568" spans="1:47" ht="13.5">
      <c r="A568" s="60"/>
      <c r="B568" s="60"/>
      <c r="C568" s="62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1"/>
      <c r="AS568" s="61"/>
      <c r="AT568" s="61"/>
      <c r="AU568" s="61"/>
    </row>
    <row r="569" spans="1:47" ht="13.5">
      <c r="A569" s="60"/>
      <c r="B569" s="60"/>
      <c r="C569" s="62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1"/>
      <c r="AS569" s="61"/>
      <c r="AT569" s="61"/>
      <c r="AU569" s="61"/>
    </row>
    <row r="570" spans="1:47" ht="13.5">
      <c r="A570" s="60"/>
      <c r="B570" s="60"/>
      <c r="C570" s="62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1"/>
      <c r="AS570" s="61"/>
      <c r="AT570" s="61"/>
      <c r="AU570" s="61"/>
    </row>
    <row r="571" spans="1:47" ht="13.5">
      <c r="A571" s="60"/>
      <c r="B571" s="60"/>
      <c r="C571" s="62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1"/>
      <c r="AS571" s="61"/>
      <c r="AT571" s="61"/>
      <c r="AU571" s="61"/>
    </row>
    <row r="572" spans="1:47" ht="13.5">
      <c r="A572" s="60"/>
      <c r="B572" s="60"/>
      <c r="C572" s="62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1"/>
      <c r="AS572" s="61"/>
      <c r="AT572" s="61"/>
      <c r="AU572" s="61"/>
    </row>
    <row r="573" spans="1:47" ht="13.5">
      <c r="A573" s="60"/>
      <c r="B573" s="60"/>
      <c r="C573" s="62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1"/>
      <c r="AS573" s="61"/>
      <c r="AT573" s="61"/>
      <c r="AU573" s="61"/>
    </row>
    <row r="574" spans="1:47" ht="13.5">
      <c r="A574" s="60"/>
      <c r="B574" s="60"/>
      <c r="C574" s="62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1"/>
      <c r="AS574" s="61"/>
      <c r="AT574" s="61"/>
      <c r="AU574" s="61"/>
    </row>
    <row r="575" spans="1:47" ht="13.5">
      <c r="A575" s="60"/>
      <c r="B575" s="60"/>
      <c r="C575" s="62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1"/>
      <c r="AS575" s="61"/>
      <c r="AT575" s="61"/>
      <c r="AU575" s="61"/>
    </row>
    <row r="576" spans="1:47" ht="13.5">
      <c r="A576" s="60"/>
      <c r="B576" s="60"/>
      <c r="C576" s="62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1"/>
      <c r="AS576" s="61"/>
      <c r="AT576" s="61"/>
      <c r="AU576" s="61"/>
    </row>
    <row r="577" spans="1:47" ht="13.5">
      <c r="A577" s="60"/>
      <c r="B577" s="60"/>
      <c r="C577" s="62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1"/>
      <c r="AS577" s="61"/>
      <c r="AT577" s="61"/>
      <c r="AU577" s="61"/>
    </row>
    <row r="578" spans="1:47" ht="13.5">
      <c r="A578" s="60"/>
      <c r="B578" s="60"/>
      <c r="C578" s="62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1"/>
      <c r="AS578" s="61"/>
      <c r="AT578" s="61"/>
      <c r="AU578" s="61"/>
    </row>
    <row r="579" spans="1:47" ht="13.5">
      <c r="A579" s="60"/>
      <c r="B579" s="60"/>
      <c r="C579" s="62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1"/>
      <c r="AS579" s="61"/>
      <c r="AT579" s="61"/>
      <c r="AU579" s="61"/>
    </row>
    <row r="580" spans="1:47" ht="13.5">
      <c r="A580" s="60"/>
      <c r="B580" s="60"/>
      <c r="C580" s="62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1"/>
      <c r="AS580" s="61"/>
      <c r="AT580" s="61"/>
      <c r="AU580" s="61"/>
    </row>
    <row r="581" spans="1:47" ht="13.5">
      <c r="A581" s="60"/>
      <c r="B581" s="60"/>
      <c r="C581" s="62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1"/>
      <c r="AS581" s="61"/>
      <c r="AT581" s="61"/>
      <c r="AU581" s="61"/>
    </row>
    <row r="582" spans="1:47" ht="13.5">
      <c r="A582" s="60"/>
      <c r="B582" s="60"/>
      <c r="C582" s="62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1"/>
      <c r="AS582" s="61"/>
      <c r="AT582" s="61"/>
      <c r="AU582" s="61"/>
    </row>
    <row r="583" spans="1:47" ht="13.5">
      <c r="A583" s="60"/>
      <c r="B583" s="60"/>
      <c r="C583" s="62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1"/>
      <c r="AS583" s="61"/>
      <c r="AT583" s="61"/>
      <c r="AU583" s="61"/>
    </row>
    <row r="584" spans="1:47" ht="13.5">
      <c r="A584" s="60"/>
      <c r="B584" s="60"/>
      <c r="C584" s="62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1"/>
      <c r="AS584" s="61"/>
      <c r="AT584" s="61"/>
      <c r="AU584" s="61"/>
    </row>
    <row r="585" spans="1:47" ht="13.5">
      <c r="A585" s="60"/>
      <c r="B585" s="60"/>
      <c r="C585" s="62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1"/>
      <c r="AS585" s="61"/>
      <c r="AT585" s="61"/>
      <c r="AU585" s="61"/>
    </row>
    <row r="586" spans="1:47" ht="13.5">
      <c r="A586" s="60"/>
      <c r="B586" s="60"/>
      <c r="C586" s="62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1"/>
      <c r="AS586" s="61"/>
      <c r="AT586" s="61"/>
      <c r="AU586" s="61"/>
    </row>
    <row r="587" spans="1:47" ht="13.5">
      <c r="A587" s="60"/>
      <c r="B587" s="60"/>
      <c r="C587" s="62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1"/>
      <c r="AS587" s="61"/>
      <c r="AT587" s="61"/>
      <c r="AU587" s="61"/>
    </row>
    <row r="588" spans="1:47" ht="13.5">
      <c r="A588" s="60"/>
      <c r="B588" s="60"/>
      <c r="C588" s="62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1"/>
      <c r="AS588" s="61"/>
      <c r="AT588" s="61"/>
      <c r="AU588" s="61"/>
    </row>
    <row r="589" spans="1:47" ht="13.5">
      <c r="A589" s="60"/>
      <c r="B589" s="60"/>
      <c r="C589" s="62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1"/>
      <c r="AS589" s="61"/>
      <c r="AT589" s="61"/>
      <c r="AU589" s="61"/>
    </row>
    <row r="590" spans="1:47" ht="13.5">
      <c r="A590" s="60"/>
      <c r="B590" s="60"/>
      <c r="C590" s="62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1"/>
      <c r="AS590" s="61"/>
      <c r="AT590" s="61"/>
      <c r="AU590" s="61"/>
    </row>
    <row r="591" spans="1:47" ht="13.5">
      <c r="A591" s="60"/>
      <c r="B591" s="60"/>
      <c r="C591" s="62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1"/>
      <c r="AS591" s="61"/>
      <c r="AT591" s="61"/>
      <c r="AU591" s="61"/>
    </row>
    <row r="592" spans="1:47" ht="13.5">
      <c r="A592" s="60"/>
      <c r="B592" s="60"/>
      <c r="C592" s="62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1"/>
      <c r="AS592" s="61"/>
      <c r="AT592" s="61"/>
      <c r="AU592" s="61"/>
    </row>
    <row r="593" spans="1:47" ht="13.5">
      <c r="A593" s="60"/>
      <c r="B593" s="60"/>
      <c r="C593" s="62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1"/>
      <c r="AS593" s="61"/>
      <c r="AT593" s="61"/>
      <c r="AU593" s="61"/>
    </row>
    <row r="594" spans="1:47" ht="13.5">
      <c r="A594" s="60"/>
      <c r="B594" s="60"/>
      <c r="C594" s="62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1"/>
      <c r="AS594" s="61"/>
      <c r="AT594" s="61"/>
      <c r="AU594" s="61"/>
    </row>
    <row r="595" spans="1:47" ht="13.5">
      <c r="A595" s="60"/>
      <c r="B595" s="60"/>
      <c r="C595" s="62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1"/>
      <c r="AS595" s="61"/>
      <c r="AT595" s="61"/>
      <c r="AU595" s="61"/>
    </row>
    <row r="596" spans="1:47" ht="13.5">
      <c r="A596" s="60"/>
      <c r="B596" s="60"/>
      <c r="C596" s="62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1"/>
      <c r="AS596" s="61"/>
      <c r="AT596" s="61"/>
      <c r="AU596" s="61"/>
    </row>
    <row r="597" spans="1:47" ht="13.5">
      <c r="A597" s="60"/>
      <c r="B597" s="60"/>
      <c r="C597" s="62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1"/>
      <c r="AS597" s="61"/>
      <c r="AT597" s="61"/>
      <c r="AU597" s="61"/>
    </row>
    <row r="598" spans="1:47" ht="13.5">
      <c r="A598" s="60"/>
      <c r="B598" s="60"/>
      <c r="C598" s="62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1"/>
      <c r="AS598" s="61"/>
      <c r="AT598" s="61"/>
      <c r="AU598" s="61"/>
    </row>
    <row r="599" spans="1:47" ht="13.5">
      <c r="A599" s="60"/>
      <c r="B599" s="60"/>
      <c r="C599" s="62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1"/>
      <c r="AS599" s="61"/>
      <c r="AT599" s="61"/>
      <c r="AU599" s="61"/>
    </row>
    <row r="600" spans="1:47" ht="13.5">
      <c r="A600" s="60"/>
      <c r="B600" s="60"/>
      <c r="C600" s="62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1"/>
      <c r="AS600" s="61"/>
      <c r="AT600" s="61"/>
      <c r="AU600" s="61"/>
    </row>
    <row r="601" spans="1:47" ht="13.5">
      <c r="A601" s="60"/>
      <c r="B601" s="60"/>
      <c r="C601" s="62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1"/>
      <c r="AS601" s="61"/>
      <c r="AT601" s="61"/>
      <c r="AU601" s="61"/>
    </row>
    <row r="602" spans="1:47" ht="13.5">
      <c r="A602" s="60"/>
      <c r="B602" s="60"/>
      <c r="C602" s="62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1"/>
      <c r="AS602" s="61"/>
      <c r="AT602" s="61"/>
      <c r="AU602" s="61"/>
    </row>
    <row r="603" spans="1:47" ht="13.5">
      <c r="A603" s="60"/>
      <c r="B603" s="60"/>
      <c r="C603" s="62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1"/>
      <c r="AS603" s="61"/>
      <c r="AT603" s="61"/>
      <c r="AU603" s="61"/>
    </row>
    <row r="604" spans="1:47" ht="13.5">
      <c r="A604" s="60"/>
      <c r="B604" s="60"/>
      <c r="C604" s="62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1"/>
      <c r="AS604" s="61"/>
      <c r="AT604" s="61"/>
      <c r="AU604" s="61"/>
    </row>
    <row r="605" spans="1:47" ht="13.5">
      <c r="A605" s="60"/>
      <c r="B605" s="60"/>
      <c r="C605" s="62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1"/>
      <c r="AS605" s="61"/>
      <c r="AT605" s="61"/>
      <c r="AU605" s="61"/>
    </row>
    <row r="606" spans="1:47" ht="13.5">
      <c r="A606" s="60"/>
      <c r="B606" s="60"/>
      <c r="C606" s="62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1"/>
      <c r="AS606" s="61"/>
      <c r="AT606" s="61"/>
      <c r="AU606" s="61"/>
    </row>
    <row r="607" spans="1:47" ht="13.5">
      <c r="A607" s="60"/>
      <c r="B607" s="60"/>
      <c r="C607" s="62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1"/>
      <c r="AS607" s="61"/>
      <c r="AT607" s="61"/>
      <c r="AU607" s="61"/>
    </row>
    <row r="608" spans="1:47" ht="13.5">
      <c r="A608" s="60"/>
      <c r="B608" s="60"/>
      <c r="C608" s="62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1"/>
      <c r="AS608" s="61"/>
      <c r="AT608" s="61"/>
      <c r="AU608" s="61"/>
    </row>
    <row r="609" spans="1:47" ht="13.5">
      <c r="A609" s="60"/>
      <c r="B609" s="60"/>
      <c r="C609" s="62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1"/>
      <c r="AS609" s="61"/>
      <c r="AT609" s="61"/>
      <c r="AU609" s="61"/>
    </row>
    <row r="610" spans="1:47" ht="13.5">
      <c r="A610" s="60"/>
      <c r="B610" s="60"/>
      <c r="C610" s="62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1"/>
      <c r="AS610" s="61"/>
      <c r="AT610" s="61"/>
      <c r="AU610" s="61"/>
    </row>
    <row r="611" spans="1:47" ht="13.5">
      <c r="A611" s="60"/>
      <c r="B611" s="60"/>
      <c r="C611" s="62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1"/>
      <c r="AS611" s="61"/>
      <c r="AT611" s="61"/>
      <c r="AU611" s="61"/>
    </row>
    <row r="612" spans="1:47" ht="13.5">
      <c r="A612" s="60"/>
      <c r="B612" s="60"/>
      <c r="C612" s="62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1"/>
      <c r="AS612" s="61"/>
      <c r="AT612" s="61"/>
      <c r="AU612" s="61"/>
    </row>
    <row r="613" spans="1:47" ht="13.5">
      <c r="A613" s="60"/>
      <c r="B613" s="60"/>
      <c r="C613" s="62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1"/>
      <c r="AS613" s="61"/>
      <c r="AT613" s="61"/>
      <c r="AU613" s="61"/>
    </row>
    <row r="614" spans="1:47" ht="13.5">
      <c r="A614" s="60"/>
      <c r="B614" s="60"/>
      <c r="C614" s="62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1"/>
      <c r="AS614" s="61"/>
      <c r="AT614" s="61"/>
      <c r="AU614" s="61"/>
    </row>
    <row r="615" spans="1:47" ht="13.5">
      <c r="A615" s="60"/>
      <c r="B615" s="60"/>
      <c r="C615" s="62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1"/>
      <c r="AS615" s="61"/>
      <c r="AT615" s="61"/>
      <c r="AU615" s="61"/>
    </row>
    <row r="616" spans="1:47" ht="13.5">
      <c r="A616" s="60"/>
      <c r="B616" s="60"/>
      <c r="C616" s="62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1"/>
      <c r="AS616" s="61"/>
      <c r="AT616" s="61"/>
      <c r="AU616" s="61"/>
    </row>
    <row r="617" spans="1:47" ht="13.5">
      <c r="A617" s="60"/>
      <c r="B617" s="60"/>
      <c r="C617" s="62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1"/>
      <c r="AS617" s="61"/>
      <c r="AT617" s="61"/>
      <c r="AU617" s="61"/>
    </row>
    <row r="618" spans="1:47" ht="13.5">
      <c r="A618" s="60"/>
      <c r="B618" s="60"/>
      <c r="C618" s="62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1"/>
      <c r="AS618" s="61"/>
      <c r="AT618" s="61"/>
      <c r="AU618" s="61"/>
    </row>
    <row r="619" spans="1:47" ht="13.5">
      <c r="A619" s="60"/>
      <c r="B619" s="60"/>
      <c r="C619" s="62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1"/>
      <c r="AS619" s="61"/>
      <c r="AT619" s="61"/>
      <c r="AU619" s="61"/>
    </row>
    <row r="620" spans="1:47" ht="13.5">
      <c r="A620" s="60"/>
      <c r="B620" s="60"/>
      <c r="C620" s="62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1"/>
      <c r="AS620" s="61"/>
      <c r="AT620" s="61"/>
      <c r="AU620" s="61"/>
    </row>
    <row r="621" spans="1:47" ht="13.5">
      <c r="A621" s="60"/>
      <c r="B621" s="60"/>
      <c r="C621" s="62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1"/>
      <c r="AS621" s="61"/>
      <c r="AT621" s="61"/>
      <c r="AU621" s="61"/>
    </row>
    <row r="622" spans="1:47" ht="13.5">
      <c r="A622" s="60"/>
      <c r="B622" s="60"/>
      <c r="C622" s="62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1"/>
      <c r="AS622" s="61"/>
      <c r="AT622" s="61"/>
      <c r="AU622" s="61"/>
    </row>
    <row r="623" spans="1:47" ht="13.5">
      <c r="A623" s="60"/>
      <c r="B623" s="60"/>
      <c r="C623" s="62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1"/>
      <c r="AS623" s="61"/>
      <c r="AT623" s="61"/>
      <c r="AU623" s="61"/>
    </row>
    <row r="624" spans="1:47" ht="13.5">
      <c r="A624" s="60"/>
      <c r="B624" s="60"/>
      <c r="C624" s="62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1"/>
      <c r="AS624" s="61"/>
      <c r="AT624" s="61"/>
      <c r="AU624" s="61"/>
    </row>
    <row r="625" spans="1:47" ht="13.5">
      <c r="A625" s="60"/>
      <c r="B625" s="60"/>
      <c r="C625" s="62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1"/>
      <c r="AS625" s="61"/>
      <c r="AT625" s="61"/>
      <c r="AU625" s="61"/>
    </row>
    <row r="626" spans="1:47" ht="13.5">
      <c r="A626" s="60"/>
      <c r="B626" s="60"/>
      <c r="C626" s="62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1"/>
      <c r="AS626" s="61"/>
      <c r="AT626" s="61"/>
      <c r="AU626" s="61"/>
    </row>
    <row r="627" spans="1:47" ht="13.5">
      <c r="A627" s="60"/>
      <c r="B627" s="60"/>
      <c r="C627" s="62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1"/>
      <c r="AS627" s="61"/>
      <c r="AT627" s="61"/>
      <c r="AU627" s="61"/>
    </row>
    <row r="628" spans="1:47" ht="13.5">
      <c r="A628" s="60"/>
      <c r="B628" s="60"/>
      <c r="C628" s="62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1"/>
      <c r="AS628" s="61"/>
      <c r="AT628" s="61"/>
      <c r="AU628" s="61"/>
    </row>
    <row r="629" spans="1:47" ht="13.5">
      <c r="A629" s="60"/>
      <c r="B629" s="60"/>
      <c r="C629" s="62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1"/>
      <c r="AS629" s="61"/>
      <c r="AT629" s="61"/>
      <c r="AU629" s="61"/>
    </row>
    <row r="630" spans="1:47" ht="13.5">
      <c r="A630" s="60"/>
      <c r="B630" s="60"/>
      <c r="C630" s="62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1"/>
      <c r="AS630" s="61"/>
      <c r="AT630" s="61"/>
      <c r="AU630" s="61"/>
    </row>
    <row r="631" spans="1:47" ht="13.5">
      <c r="A631" s="60"/>
      <c r="B631" s="60"/>
      <c r="C631" s="62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1"/>
      <c r="AS631" s="61"/>
      <c r="AT631" s="61"/>
      <c r="AU631" s="61"/>
    </row>
    <row r="632" spans="1:47" ht="13.5">
      <c r="A632" s="60"/>
      <c r="B632" s="60"/>
      <c r="C632" s="62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1"/>
      <c r="AS632" s="61"/>
      <c r="AT632" s="61"/>
      <c r="AU632" s="61"/>
    </row>
    <row r="633" spans="1:47" ht="13.5">
      <c r="A633" s="60"/>
      <c r="B633" s="60"/>
      <c r="C633" s="62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1"/>
      <c r="AS633" s="61"/>
      <c r="AT633" s="61"/>
      <c r="AU633" s="61"/>
    </row>
    <row r="634" spans="1:47" ht="13.5">
      <c r="A634" s="60"/>
      <c r="B634" s="60"/>
      <c r="C634" s="62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1"/>
      <c r="AS634" s="61"/>
      <c r="AT634" s="61"/>
      <c r="AU634" s="61"/>
    </row>
    <row r="635" spans="1:47" ht="13.5">
      <c r="A635" s="60"/>
      <c r="B635" s="60"/>
      <c r="C635" s="62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1"/>
      <c r="AS635" s="61"/>
      <c r="AT635" s="61"/>
      <c r="AU635" s="61"/>
    </row>
    <row r="636" spans="1:47" ht="13.5">
      <c r="A636" s="60"/>
      <c r="B636" s="60"/>
      <c r="C636" s="62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1"/>
      <c r="AS636" s="61"/>
      <c r="AT636" s="61"/>
      <c r="AU636" s="61"/>
    </row>
    <row r="637" spans="1:47" ht="13.5">
      <c r="A637" s="60"/>
      <c r="B637" s="60"/>
      <c r="C637" s="62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1"/>
      <c r="AS637" s="61"/>
      <c r="AT637" s="61"/>
      <c r="AU637" s="61"/>
    </row>
    <row r="638" spans="1:47" ht="13.5">
      <c r="A638" s="60"/>
      <c r="B638" s="60"/>
      <c r="C638" s="62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1"/>
      <c r="AS638" s="61"/>
      <c r="AT638" s="61"/>
      <c r="AU638" s="61"/>
    </row>
    <row r="639" spans="1:47" ht="13.5">
      <c r="A639" s="60"/>
      <c r="B639" s="60"/>
      <c r="C639" s="62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1"/>
      <c r="AS639" s="61"/>
      <c r="AT639" s="61"/>
      <c r="AU639" s="61"/>
    </row>
    <row r="640" spans="1:47" ht="13.5">
      <c r="A640" s="60"/>
      <c r="B640" s="60"/>
      <c r="C640" s="62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1"/>
      <c r="AS640" s="61"/>
      <c r="AT640" s="61"/>
      <c r="AU640" s="61"/>
    </row>
    <row r="641" spans="1:47" ht="13.5">
      <c r="A641" s="60"/>
      <c r="B641" s="60"/>
      <c r="C641" s="62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1"/>
      <c r="AS641" s="61"/>
      <c r="AT641" s="61"/>
      <c r="AU641" s="61"/>
    </row>
    <row r="642" spans="1:47" ht="13.5">
      <c r="A642" s="60"/>
      <c r="B642" s="60"/>
      <c r="C642" s="62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1"/>
      <c r="AS642" s="61"/>
      <c r="AT642" s="61"/>
      <c r="AU642" s="61"/>
    </row>
    <row r="643" spans="1:47" ht="13.5">
      <c r="A643" s="60"/>
      <c r="B643" s="60"/>
      <c r="C643" s="62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1"/>
      <c r="AS643" s="61"/>
      <c r="AT643" s="61"/>
      <c r="AU643" s="61"/>
    </row>
    <row r="644" spans="1:47" ht="13.5">
      <c r="A644" s="60"/>
      <c r="B644" s="60"/>
      <c r="C644" s="62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1"/>
      <c r="AS644" s="61"/>
      <c r="AT644" s="61"/>
      <c r="AU644" s="61"/>
    </row>
    <row r="645" spans="1:47" ht="13.5">
      <c r="A645" s="60"/>
      <c r="B645" s="60"/>
      <c r="C645" s="62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1"/>
      <c r="AS645" s="61"/>
      <c r="AT645" s="61"/>
      <c r="AU645" s="61"/>
    </row>
    <row r="646" spans="1:47" ht="13.5">
      <c r="A646" s="60"/>
      <c r="B646" s="60"/>
      <c r="C646" s="62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1"/>
      <c r="AS646" s="61"/>
      <c r="AT646" s="61"/>
      <c r="AU646" s="61"/>
    </row>
    <row r="647" spans="1:47" ht="13.5">
      <c r="A647" s="60"/>
      <c r="B647" s="60"/>
      <c r="C647" s="62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1"/>
      <c r="AS647" s="61"/>
      <c r="AT647" s="61"/>
      <c r="AU647" s="61"/>
    </row>
    <row r="648" spans="1:47" ht="13.5">
      <c r="A648" s="60"/>
      <c r="B648" s="60"/>
      <c r="C648" s="62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1"/>
      <c r="AS648" s="61"/>
      <c r="AT648" s="61"/>
      <c r="AU648" s="61"/>
    </row>
    <row r="649" spans="1:47" ht="13.5">
      <c r="A649" s="60"/>
      <c r="B649" s="60"/>
      <c r="C649" s="62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1"/>
      <c r="AS649" s="61"/>
      <c r="AT649" s="61"/>
      <c r="AU649" s="61"/>
    </row>
    <row r="650" spans="1:47" ht="13.5">
      <c r="A650" s="60"/>
      <c r="B650" s="60"/>
      <c r="C650" s="62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1"/>
      <c r="AS650" s="61"/>
      <c r="AT650" s="61"/>
      <c r="AU650" s="61"/>
    </row>
    <row r="651" spans="1:47" ht="13.5">
      <c r="A651" s="60"/>
      <c r="B651" s="60"/>
      <c r="C651" s="62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1"/>
      <c r="AS651" s="61"/>
      <c r="AT651" s="61"/>
      <c r="AU651" s="61"/>
    </row>
    <row r="652" spans="1:47" ht="13.5">
      <c r="A652" s="60"/>
      <c r="B652" s="60"/>
      <c r="C652" s="62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1"/>
      <c r="AS652" s="61"/>
      <c r="AT652" s="61"/>
      <c r="AU652" s="61"/>
    </row>
    <row r="653" spans="1:47" ht="13.5">
      <c r="A653" s="60"/>
      <c r="B653" s="60"/>
      <c r="C653" s="62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1"/>
      <c r="AS653" s="61"/>
      <c r="AT653" s="61"/>
      <c r="AU653" s="61"/>
    </row>
    <row r="654" spans="1:47" ht="13.5">
      <c r="A654" s="60"/>
      <c r="B654" s="60"/>
      <c r="C654" s="62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1"/>
      <c r="AS654" s="61"/>
      <c r="AT654" s="61"/>
      <c r="AU654" s="61"/>
    </row>
    <row r="655" spans="1:47" ht="13.5">
      <c r="A655" s="60"/>
      <c r="B655" s="60"/>
      <c r="C655" s="62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1"/>
      <c r="AS655" s="61"/>
      <c r="AT655" s="61"/>
      <c r="AU655" s="61"/>
    </row>
    <row r="656" spans="1:47" ht="13.5">
      <c r="A656" s="60"/>
      <c r="B656" s="60"/>
      <c r="C656" s="62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1"/>
      <c r="AS656" s="61"/>
      <c r="AT656" s="61"/>
      <c r="AU656" s="61"/>
    </row>
    <row r="657" spans="1:47" ht="13.5">
      <c r="A657" s="60"/>
      <c r="B657" s="60"/>
      <c r="C657" s="62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  <c r="AK657" s="60"/>
      <c r="AL657" s="60"/>
      <c r="AM657" s="60"/>
      <c r="AN657" s="60"/>
      <c r="AO657" s="60"/>
      <c r="AP657" s="60"/>
      <c r="AQ657" s="60"/>
      <c r="AR657" s="61"/>
      <c r="AS657" s="61"/>
      <c r="AT657" s="61"/>
      <c r="AU657" s="61"/>
    </row>
    <row r="658" spans="1:47" ht="13.5">
      <c r="A658" s="60"/>
      <c r="B658" s="60"/>
      <c r="C658" s="62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  <c r="AK658" s="60"/>
      <c r="AL658" s="60"/>
      <c r="AM658" s="60"/>
      <c r="AN658" s="60"/>
      <c r="AO658" s="60"/>
      <c r="AP658" s="60"/>
      <c r="AQ658" s="60"/>
      <c r="AR658" s="61"/>
      <c r="AS658" s="61"/>
      <c r="AT658" s="61"/>
      <c r="AU658" s="61"/>
    </row>
    <row r="659" spans="1:47" ht="13.5">
      <c r="A659" s="60"/>
      <c r="B659" s="60"/>
      <c r="C659" s="62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/>
      <c r="AN659" s="60"/>
      <c r="AO659" s="60"/>
      <c r="AP659" s="60"/>
      <c r="AQ659" s="60"/>
      <c r="AR659" s="61"/>
      <c r="AS659" s="61"/>
      <c r="AT659" s="61"/>
      <c r="AU659" s="61"/>
    </row>
    <row r="660" spans="1:47" ht="13.5">
      <c r="A660" s="60"/>
      <c r="B660" s="60"/>
      <c r="C660" s="62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  <c r="AK660" s="60"/>
      <c r="AL660" s="60"/>
      <c r="AM660" s="60"/>
      <c r="AN660" s="60"/>
      <c r="AO660" s="60"/>
      <c r="AP660" s="60"/>
      <c r="AQ660" s="60"/>
      <c r="AR660" s="61"/>
      <c r="AS660" s="61"/>
      <c r="AT660" s="61"/>
      <c r="AU660" s="61"/>
    </row>
    <row r="661" spans="1:47" ht="13.5">
      <c r="A661" s="60"/>
      <c r="B661" s="60"/>
      <c r="C661" s="62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  <c r="AK661" s="60"/>
      <c r="AL661" s="60"/>
      <c r="AM661" s="60"/>
      <c r="AN661" s="60"/>
      <c r="AO661" s="60"/>
      <c r="AP661" s="60"/>
      <c r="AQ661" s="60"/>
      <c r="AR661" s="61"/>
      <c r="AS661" s="61"/>
      <c r="AT661" s="61"/>
      <c r="AU661" s="61"/>
    </row>
    <row r="662" spans="1:47" ht="13.5">
      <c r="A662" s="60"/>
      <c r="B662" s="60"/>
      <c r="C662" s="62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1"/>
      <c r="AS662" s="61"/>
      <c r="AT662" s="61"/>
      <c r="AU662" s="61"/>
    </row>
    <row r="663" spans="1:47" ht="13.5">
      <c r="A663" s="60"/>
      <c r="B663" s="60"/>
      <c r="C663" s="62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  <c r="AR663" s="61"/>
      <c r="AS663" s="61"/>
      <c r="AT663" s="61"/>
      <c r="AU663" s="61"/>
    </row>
    <row r="664" spans="1:47" ht="13.5">
      <c r="A664" s="60"/>
      <c r="B664" s="60"/>
      <c r="C664" s="62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  <c r="AO664" s="60"/>
      <c r="AP664" s="60"/>
      <c r="AQ664" s="60"/>
      <c r="AR664" s="61"/>
      <c r="AS664" s="61"/>
      <c r="AT664" s="61"/>
      <c r="AU664" s="61"/>
    </row>
    <row r="665" spans="1:47" ht="13.5">
      <c r="A665" s="60"/>
      <c r="B665" s="60"/>
      <c r="C665" s="62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60"/>
      <c r="AL665" s="60"/>
      <c r="AM665" s="60"/>
      <c r="AN665" s="60"/>
      <c r="AO665" s="60"/>
      <c r="AP665" s="60"/>
      <c r="AQ665" s="60"/>
      <c r="AR665" s="61"/>
      <c r="AS665" s="61"/>
      <c r="AT665" s="61"/>
      <c r="AU665" s="61"/>
    </row>
    <row r="666" spans="1:47" ht="13.5">
      <c r="A666" s="60"/>
      <c r="B666" s="60"/>
      <c r="C666" s="62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  <c r="AK666" s="60"/>
      <c r="AL666" s="60"/>
      <c r="AM666" s="60"/>
      <c r="AN666" s="60"/>
      <c r="AO666" s="60"/>
      <c r="AP666" s="60"/>
      <c r="AQ666" s="60"/>
      <c r="AR666" s="61"/>
      <c r="AS666" s="61"/>
      <c r="AT666" s="61"/>
      <c r="AU666" s="61"/>
    </row>
    <row r="667" spans="1:47" ht="13.5">
      <c r="A667" s="60"/>
      <c r="B667" s="60"/>
      <c r="C667" s="62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/>
      <c r="AN667" s="60"/>
      <c r="AO667" s="60"/>
      <c r="AP667" s="60"/>
      <c r="AQ667" s="60"/>
      <c r="AR667" s="61"/>
      <c r="AS667" s="61"/>
      <c r="AT667" s="61"/>
      <c r="AU667" s="61"/>
    </row>
    <row r="668" spans="1:47" ht="13.5">
      <c r="A668" s="60"/>
      <c r="B668" s="60"/>
      <c r="C668" s="62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/>
      <c r="AL668" s="60"/>
      <c r="AM668" s="60"/>
      <c r="AN668" s="60"/>
      <c r="AO668" s="60"/>
      <c r="AP668" s="60"/>
      <c r="AQ668" s="60"/>
      <c r="AR668" s="61"/>
      <c r="AS668" s="61"/>
      <c r="AT668" s="61"/>
      <c r="AU668" s="61"/>
    </row>
    <row r="669" spans="1:47" ht="13.5">
      <c r="A669" s="60"/>
      <c r="B669" s="60"/>
      <c r="C669" s="62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  <c r="AK669" s="60"/>
      <c r="AL669" s="60"/>
      <c r="AM669" s="60"/>
      <c r="AN669" s="60"/>
      <c r="AO669" s="60"/>
      <c r="AP669" s="60"/>
      <c r="AQ669" s="60"/>
      <c r="AR669" s="61"/>
      <c r="AS669" s="61"/>
      <c r="AT669" s="61"/>
      <c r="AU669" s="61"/>
    </row>
    <row r="670" spans="1:47" ht="13.5">
      <c r="A670" s="60"/>
      <c r="B670" s="60"/>
      <c r="C670" s="62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  <c r="AK670" s="60"/>
      <c r="AL670" s="60"/>
      <c r="AM670" s="60"/>
      <c r="AN670" s="60"/>
      <c r="AO670" s="60"/>
      <c r="AP670" s="60"/>
      <c r="AQ670" s="60"/>
      <c r="AR670" s="61"/>
      <c r="AS670" s="61"/>
      <c r="AT670" s="61"/>
      <c r="AU670" s="61"/>
    </row>
    <row r="671" spans="1:47" ht="13.5">
      <c r="A671" s="60"/>
      <c r="B671" s="60"/>
      <c r="C671" s="62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  <c r="AK671" s="60"/>
      <c r="AL671" s="60"/>
      <c r="AM671" s="60"/>
      <c r="AN671" s="60"/>
      <c r="AO671" s="60"/>
      <c r="AP671" s="60"/>
      <c r="AQ671" s="60"/>
      <c r="AR671" s="61"/>
      <c r="AS671" s="61"/>
      <c r="AT671" s="61"/>
      <c r="AU671" s="61"/>
    </row>
    <row r="672" spans="1:47" ht="13.5">
      <c r="A672" s="60"/>
      <c r="B672" s="60"/>
      <c r="C672" s="62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  <c r="AK672" s="60"/>
      <c r="AL672" s="60"/>
      <c r="AM672" s="60"/>
      <c r="AN672" s="60"/>
      <c r="AO672" s="60"/>
      <c r="AP672" s="60"/>
      <c r="AQ672" s="60"/>
      <c r="AR672" s="61"/>
      <c r="AS672" s="61"/>
      <c r="AT672" s="61"/>
      <c r="AU672" s="61"/>
    </row>
    <row r="673" spans="1:47" ht="13.5">
      <c r="A673" s="60"/>
      <c r="B673" s="60"/>
      <c r="C673" s="62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  <c r="AK673" s="60"/>
      <c r="AL673" s="60"/>
      <c r="AM673" s="60"/>
      <c r="AN673" s="60"/>
      <c r="AO673" s="60"/>
      <c r="AP673" s="60"/>
      <c r="AQ673" s="60"/>
      <c r="AR673" s="61"/>
      <c r="AS673" s="61"/>
      <c r="AT673" s="61"/>
      <c r="AU673" s="61"/>
    </row>
    <row r="674" spans="1:47" ht="13.5">
      <c r="A674" s="60"/>
      <c r="B674" s="60"/>
      <c r="C674" s="62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  <c r="AK674" s="60"/>
      <c r="AL674" s="60"/>
      <c r="AM674" s="60"/>
      <c r="AN674" s="60"/>
      <c r="AO674" s="60"/>
      <c r="AP674" s="60"/>
      <c r="AQ674" s="60"/>
      <c r="AR674" s="61"/>
      <c r="AS674" s="61"/>
      <c r="AT674" s="61"/>
      <c r="AU674" s="61"/>
    </row>
    <row r="675" spans="1:47" ht="13.5">
      <c r="A675" s="60"/>
      <c r="B675" s="60"/>
      <c r="C675" s="62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60"/>
      <c r="AL675" s="60"/>
      <c r="AM675" s="60"/>
      <c r="AN675" s="60"/>
      <c r="AO675" s="60"/>
      <c r="AP675" s="60"/>
      <c r="AQ675" s="60"/>
      <c r="AR675" s="61"/>
      <c r="AS675" s="61"/>
      <c r="AT675" s="61"/>
      <c r="AU675" s="61"/>
    </row>
    <row r="676" spans="1:47" ht="13.5">
      <c r="A676" s="60"/>
      <c r="B676" s="60"/>
      <c r="C676" s="62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  <c r="AK676" s="60"/>
      <c r="AL676" s="60"/>
      <c r="AM676" s="60"/>
      <c r="AN676" s="60"/>
      <c r="AO676" s="60"/>
      <c r="AP676" s="60"/>
      <c r="AQ676" s="60"/>
      <c r="AR676" s="61"/>
      <c r="AS676" s="61"/>
      <c r="AT676" s="61"/>
      <c r="AU676" s="61"/>
    </row>
    <row r="677" spans="1:47" ht="13.5">
      <c r="A677" s="60"/>
      <c r="B677" s="60"/>
      <c r="C677" s="62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  <c r="AG677" s="60"/>
      <c r="AH677" s="60"/>
      <c r="AI677" s="60"/>
      <c r="AJ677" s="60"/>
      <c r="AK677" s="60"/>
      <c r="AL677" s="60"/>
      <c r="AM677" s="60"/>
      <c r="AN677" s="60"/>
      <c r="AO677" s="60"/>
      <c r="AP677" s="60"/>
      <c r="AQ677" s="60"/>
      <c r="AR677" s="61"/>
      <c r="AS677" s="61"/>
      <c r="AT677" s="61"/>
      <c r="AU677" s="61"/>
    </row>
    <row r="678" spans="1:47" ht="13.5">
      <c r="A678" s="60"/>
      <c r="B678" s="60"/>
      <c r="C678" s="62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  <c r="AK678" s="60"/>
      <c r="AL678" s="60"/>
      <c r="AM678" s="60"/>
      <c r="AN678" s="60"/>
      <c r="AO678" s="60"/>
      <c r="AP678" s="60"/>
      <c r="AQ678" s="60"/>
      <c r="AR678" s="61"/>
      <c r="AS678" s="61"/>
      <c r="AT678" s="61"/>
      <c r="AU678" s="61"/>
    </row>
    <row r="679" spans="1:47" ht="13.5">
      <c r="A679" s="60"/>
      <c r="B679" s="60"/>
      <c r="C679" s="62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  <c r="AK679" s="60"/>
      <c r="AL679" s="60"/>
      <c r="AM679" s="60"/>
      <c r="AN679" s="60"/>
      <c r="AO679" s="60"/>
      <c r="AP679" s="60"/>
      <c r="AQ679" s="60"/>
      <c r="AR679" s="61"/>
      <c r="AS679" s="61"/>
      <c r="AT679" s="61"/>
      <c r="AU679" s="61"/>
    </row>
    <row r="680" spans="1:47" ht="13.5">
      <c r="A680" s="60"/>
      <c r="B680" s="60"/>
      <c r="C680" s="62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  <c r="AK680" s="60"/>
      <c r="AL680" s="60"/>
      <c r="AM680" s="60"/>
      <c r="AN680" s="60"/>
      <c r="AO680" s="60"/>
      <c r="AP680" s="60"/>
      <c r="AQ680" s="60"/>
      <c r="AR680" s="61"/>
      <c r="AS680" s="61"/>
      <c r="AT680" s="61"/>
      <c r="AU680" s="61"/>
    </row>
    <row r="681" spans="1:47" ht="13.5">
      <c r="A681" s="60"/>
      <c r="B681" s="60"/>
      <c r="C681" s="62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  <c r="AK681" s="60"/>
      <c r="AL681" s="60"/>
      <c r="AM681" s="60"/>
      <c r="AN681" s="60"/>
      <c r="AO681" s="60"/>
      <c r="AP681" s="60"/>
      <c r="AQ681" s="60"/>
      <c r="AR681" s="61"/>
      <c r="AS681" s="61"/>
      <c r="AT681" s="61"/>
      <c r="AU681" s="61"/>
    </row>
    <row r="682" spans="1:47" ht="13.5">
      <c r="A682" s="60"/>
      <c r="B682" s="60"/>
      <c r="C682" s="62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  <c r="AK682" s="60"/>
      <c r="AL682" s="60"/>
      <c r="AM682" s="60"/>
      <c r="AN682" s="60"/>
      <c r="AO682" s="60"/>
      <c r="AP682" s="60"/>
      <c r="AQ682" s="60"/>
      <c r="AR682" s="61"/>
      <c r="AS682" s="61"/>
      <c r="AT682" s="61"/>
      <c r="AU682" s="61"/>
    </row>
    <row r="683" spans="1:47" ht="13.5">
      <c r="A683" s="60"/>
      <c r="B683" s="60"/>
      <c r="C683" s="62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  <c r="AK683" s="60"/>
      <c r="AL683" s="60"/>
      <c r="AM683" s="60"/>
      <c r="AN683" s="60"/>
      <c r="AO683" s="60"/>
      <c r="AP683" s="60"/>
      <c r="AQ683" s="60"/>
      <c r="AR683" s="61"/>
      <c r="AS683" s="61"/>
      <c r="AT683" s="61"/>
      <c r="AU683" s="61"/>
    </row>
    <row r="684" spans="1:47" ht="13.5">
      <c r="A684" s="60"/>
      <c r="B684" s="60"/>
      <c r="C684" s="62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/>
      <c r="AL684" s="60"/>
      <c r="AM684" s="60"/>
      <c r="AN684" s="60"/>
      <c r="AO684" s="60"/>
      <c r="AP684" s="60"/>
      <c r="AQ684" s="60"/>
      <c r="AR684" s="61"/>
      <c r="AS684" s="61"/>
      <c r="AT684" s="61"/>
      <c r="AU684" s="61"/>
    </row>
    <row r="685" spans="1:47" ht="13.5">
      <c r="A685" s="60"/>
      <c r="B685" s="60"/>
      <c r="C685" s="62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  <c r="AK685" s="60"/>
      <c r="AL685" s="60"/>
      <c r="AM685" s="60"/>
      <c r="AN685" s="60"/>
      <c r="AO685" s="60"/>
      <c r="AP685" s="60"/>
      <c r="AQ685" s="60"/>
      <c r="AR685" s="61"/>
      <c r="AS685" s="61"/>
      <c r="AT685" s="61"/>
      <c r="AU685" s="61"/>
    </row>
    <row r="686" spans="1:47" ht="13.5">
      <c r="A686" s="60"/>
      <c r="B686" s="60"/>
      <c r="C686" s="62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  <c r="AK686" s="60"/>
      <c r="AL686" s="60"/>
      <c r="AM686" s="60"/>
      <c r="AN686" s="60"/>
      <c r="AO686" s="60"/>
      <c r="AP686" s="60"/>
      <c r="AQ686" s="60"/>
      <c r="AR686" s="61"/>
      <c r="AS686" s="61"/>
      <c r="AT686" s="61"/>
      <c r="AU686" s="61"/>
    </row>
    <row r="687" spans="1:47" ht="13.5">
      <c r="A687" s="60"/>
      <c r="B687" s="60"/>
      <c r="C687" s="62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  <c r="AK687" s="60"/>
      <c r="AL687" s="60"/>
      <c r="AM687" s="60"/>
      <c r="AN687" s="60"/>
      <c r="AO687" s="60"/>
      <c r="AP687" s="60"/>
      <c r="AQ687" s="60"/>
      <c r="AR687" s="61"/>
      <c r="AS687" s="61"/>
      <c r="AT687" s="61"/>
      <c r="AU687" s="61"/>
    </row>
    <row r="688" spans="1:47" ht="13.5">
      <c r="A688" s="60"/>
      <c r="B688" s="60"/>
      <c r="C688" s="62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  <c r="AK688" s="60"/>
      <c r="AL688" s="60"/>
      <c r="AM688" s="60"/>
      <c r="AN688" s="60"/>
      <c r="AO688" s="60"/>
      <c r="AP688" s="60"/>
      <c r="AQ688" s="60"/>
      <c r="AR688" s="61"/>
      <c r="AS688" s="61"/>
      <c r="AT688" s="61"/>
      <c r="AU688" s="61"/>
    </row>
    <row r="689" spans="1:47" ht="13.5">
      <c r="A689" s="60"/>
      <c r="B689" s="60"/>
      <c r="C689" s="62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  <c r="AK689" s="60"/>
      <c r="AL689" s="60"/>
      <c r="AM689" s="60"/>
      <c r="AN689" s="60"/>
      <c r="AO689" s="60"/>
      <c r="AP689" s="60"/>
      <c r="AQ689" s="60"/>
      <c r="AR689" s="61"/>
      <c r="AS689" s="61"/>
      <c r="AT689" s="61"/>
      <c r="AU689" s="61"/>
    </row>
    <row r="690" spans="1:47" ht="13.5">
      <c r="A690" s="60"/>
      <c r="B690" s="60"/>
      <c r="C690" s="62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  <c r="AG690" s="60"/>
      <c r="AH690" s="60"/>
      <c r="AI690" s="60"/>
      <c r="AJ690" s="60"/>
      <c r="AK690" s="60"/>
      <c r="AL690" s="60"/>
      <c r="AM690" s="60"/>
      <c r="AN690" s="60"/>
      <c r="AO690" s="60"/>
      <c r="AP690" s="60"/>
      <c r="AQ690" s="60"/>
      <c r="AR690" s="61"/>
      <c r="AS690" s="61"/>
      <c r="AT690" s="61"/>
      <c r="AU690" s="61"/>
    </row>
    <row r="691" spans="1:47" ht="13.5">
      <c r="A691" s="60"/>
      <c r="B691" s="60"/>
      <c r="C691" s="62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60"/>
      <c r="AO691" s="60"/>
      <c r="AP691" s="60"/>
      <c r="AQ691" s="60"/>
      <c r="AR691" s="61"/>
      <c r="AS691" s="61"/>
      <c r="AT691" s="61"/>
      <c r="AU691" s="61"/>
    </row>
    <row r="692" spans="1:47" ht="13.5">
      <c r="A692" s="60"/>
      <c r="B692" s="60"/>
      <c r="C692" s="62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  <c r="AK692" s="60"/>
      <c r="AL692" s="60"/>
      <c r="AM692" s="60"/>
      <c r="AN692" s="60"/>
      <c r="AO692" s="60"/>
      <c r="AP692" s="60"/>
      <c r="AQ692" s="60"/>
      <c r="AR692" s="61"/>
      <c r="AS692" s="61"/>
      <c r="AT692" s="61"/>
      <c r="AU692" s="61"/>
    </row>
    <row r="693" spans="1:47" ht="13.5">
      <c r="A693" s="60"/>
      <c r="B693" s="60"/>
      <c r="C693" s="62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  <c r="AK693" s="60"/>
      <c r="AL693" s="60"/>
      <c r="AM693" s="60"/>
      <c r="AN693" s="60"/>
      <c r="AO693" s="60"/>
      <c r="AP693" s="60"/>
      <c r="AQ693" s="60"/>
      <c r="AR693" s="61"/>
      <c r="AS693" s="61"/>
      <c r="AT693" s="61"/>
      <c r="AU693" s="61"/>
    </row>
    <row r="694" spans="1:47" ht="13.5">
      <c r="A694" s="60"/>
      <c r="B694" s="60"/>
      <c r="C694" s="62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  <c r="AK694" s="60"/>
      <c r="AL694" s="60"/>
      <c r="AM694" s="60"/>
      <c r="AN694" s="60"/>
      <c r="AO694" s="60"/>
      <c r="AP694" s="60"/>
      <c r="AQ694" s="60"/>
      <c r="AR694" s="61"/>
      <c r="AS694" s="61"/>
      <c r="AT694" s="61"/>
      <c r="AU694" s="61"/>
    </row>
    <row r="695" spans="1:47" ht="13.5">
      <c r="A695" s="60"/>
      <c r="B695" s="60"/>
      <c r="C695" s="62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  <c r="AK695" s="60"/>
      <c r="AL695" s="60"/>
      <c r="AM695" s="60"/>
      <c r="AN695" s="60"/>
      <c r="AO695" s="60"/>
      <c r="AP695" s="60"/>
      <c r="AQ695" s="60"/>
      <c r="AR695" s="61"/>
      <c r="AS695" s="61"/>
      <c r="AT695" s="61"/>
      <c r="AU695" s="61"/>
    </row>
    <row r="696" spans="1:47" ht="13.5">
      <c r="A696" s="60"/>
      <c r="B696" s="60"/>
      <c r="C696" s="62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  <c r="AK696" s="60"/>
      <c r="AL696" s="60"/>
      <c r="AM696" s="60"/>
      <c r="AN696" s="60"/>
      <c r="AO696" s="60"/>
      <c r="AP696" s="60"/>
      <c r="AQ696" s="60"/>
      <c r="AR696" s="61"/>
      <c r="AS696" s="61"/>
      <c r="AT696" s="61"/>
      <c r="AU696" s="61"/>
    </row>
    <row r="697" spans="1:47" ht="13.5">
      <c r="A697" s="60"/>
      <c r="B697" s="60"/>
      <c r="C697" s="62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/>
      <c r="AL697" s="60"/>
      <c r="AM697" s="60"/>
      <c r="AN697" s="60"/>
      <c r="AO697" s="60"/>
      <c r="AP697" s="60"/>
      <c r="AQ697" s="60"/>
      <c r="AR697" s="61"/>
      <c r="AS697" s="61"/>
      <c r="AT697" s="61"/>
      <c r="AU697" s="61"/>
    </row>
    <row r="698" spans="1:47" ht="13.5">
      <c r="A698" s="60"/>
      <c r="B698" s="60"/>
      <c r="C698" s="62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  <c r="AK698" s="60"/>
      <c r="AL698" s="60"/>
      <c r="AM698" s="60"/>
      <c r="AN698" s="60"/>
      <c r="AO698" s="60"/>
      <c r="AP698" s="60"/>
      <c r="AQ698" s="60"/>
      <c r="AR698" s="61"/>
      <c r="AS698" s="61"/>
      <c r="AT698" s="61"/>
      <c r="AU698" s="61"/>
    </row>
    <row r="699" spans="1:47" ht="13.5">
      <c r="A699" s="60"/>
      <c r="B699" s="60"/>
      <c r="C699" s="62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  <c r="AK699" s="60"/>
      <c r="AL699" s="60"/>
      <c r="AM699" s="60"/>
      <c r="AN699" s="60"/>
      <c r="AO699" s="60"/>
      <c r="AP699" s="60"/>
      <c r="AQ699" s="60"/>
      <c r="AR699" s="61"/>
      <c r="AS699" s="61"/>
      <c r="AT699" s="61"/>
      <c r="AU699" s="61"/>
    </row>
    <row r="700" spans="1:47" ht="13.5">
      <c r="A700" s="60"/>
      <c r="B700" s="60"/>
      <c r="C700" s="62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  <c r="AK700" s="60"/>
      <c r="AL700" s="60"/>
      <c r="AM700" s="60"/>
      <c r="AN700" s="60"/>
      <c r="AO700" s="60"/>
      <c r="AP700" s="60"/>
      <c r="AQ700" s="60"/>
      <c r="AR700" s="61"/>
      <c r="AS700" s="61"/>
      <c r="AT700" s="61"/>
      <c r="AU700" s="61"/>
    </row>
    <row r="701" spans="1:47" ht="13.5">
      <c r="A701" s="60"/>
      <c r="B701" s="60"/>
      <c r="C701" s="62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0"/>
      <c r="AO701" s="60"/>
      <c r="AP701" s="60"/>
      <c r="AQ701" s="60"/>
      <c r="AR701" s="61"/>
      <c r="AS701" s="61"/>
      <c r="AT701" s="61"/>
      <c r="AU701" s="61"/>
    </row>
    <row r="702" spans="1:47" ht="13.5">
      <c r="A702" s="60"/>
      <c r="B702" s="60"/>
      <c r="C702" s="62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0"/>
      <c r="AO702" s="60"/>
      <c r="AP702" s="60"/>
      <c r="AQ702" s="60"/>
      <c r="AR702" s="61"/>
      <c r="AS702" s="61"/>
      <c r="AT702" s="61"/>
      <c r="AU702" s="61"/>
    </row>
    <row r="703" spans="1:47" ht="13.5">
      <c r="A703" s="60"/>
      <c r="B703" s="60"/>
      <c r="C703" s="62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0"/>
      <c r="AO703" s="60"/>
      <c r="AP703" s="60"/>
      <c r="AQ703" s="60"/>
      <c r="AR703" s="61"/>
      <c r="AS703" s="61"/>
      <c r="AT703" s="61"/>
      <c r="AU703" s="61"/>
    </row>
    <row r="704" spans="1:47" ht="13.5">
      <c r="A704" s="60"/>
      <c r="B704" s="60"/>
      <c r="C704" s="62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  <c r="AK704" s="60"/>
      <c r="AL704" s="60"/>
      <c r="AM704" s="60"/>
      <c r="AN704" s="60"/>
      <c r="AO704" s="60"/>
      <c r="AP704" s="60"/>
      <c r="AQ704" s="60"/>
      <c r="AR704" s="61"/>
      <c r="AS704" s="61"/>
      <c r="AT704" s="61"/>
      <c r="AU704" s="61"/>
    </row>
    <row r="705" spans="1:47" ht="13.5">
      <c r="A705" s="60"/>
      <c r="B705" s="60"/>
      <c r="C705" s="62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/>
      <c r="AL705" s="60"/>
      <c r="AM705" s="60"/>
      <c r="AN705" s="60"/>
      <c r="AO705" s="60"/>
      <c r="AP705" s="60"/>
      <c r="AQ705" s="60"/>
      <c r="AR705" s="61"/>
      <c r="AS705" s="61"/>
      <c r="AT705" s="61"/>
      <c r="AU705" s="61"/>
    </row>
    <row r="706" spans="1:47" ht="13.5">
      <c r="A706" s="60"/>
      <c r="B706" s="60"/>
      <c r="C706" s="62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  <c r="AK706" s="60"/>
      <c r="AL706" s="60"/>
      <c r="AM706" s="60"/>
      <c r="AN706" s="60"/>
      <c r="AO706" s="60"/>
      <c r="AP706" s="60"/>
      <c r="AQ706" s="60"/>
      <c r="AR706" s="61"/>
      <c r="AS706" s="61"/>
      <c r="AT706" s="61"/>
      <c r="AU706" s="61"/>
    </row>
    <row r="707" spans="1:47" ht="13.5">
      <c r="A707" s="60"/>
      <c r="B707" s="60"/>
      <c r="C707" s="62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  <c r="AK707" s="60"/>
      <c r="AL707" s="60"/>
      <c r="AM707" s="60"/>
      <c r="AN707" s="60"/>
      <c r="AO707" s="60"/>
      <c r="AP707" s="60"/>
      <c r="AQ707" s="60"/>
      <c r="AR707" s="61"/>
      <c r="AS707" s="61"/>
      <c r="AT707" s="61"/>
      <c r="AU707" s="61"/>
    </row>
    <row r="708" spans="1:47" ht="13.5">
      <c r="A708" s="60"/>
      <c r="B708" s="60"/>
      <c r="C708" s="62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  <c r="AO708" s="60"/>
      <c r="AP708" s="60"/>
      <c r="AQ708" s="60"/>
      <c r="AR708" s="61"/>
      <c r="AS708" s="61"/>
      <c r="AT708" s="61"/>
      <c r="AU708" s="61"/>
    </row>
    <row r="709" spans="1:47" ht="13.5">
      <c r="A709" s="60"/>
      <c r="B709" s="60"/>
      <c r="C709" s="62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  <c r="AK709" s="60"/>
      <c r="AL709" s="60"/>
      <c r="AM709" s="60"/>
      <c r="AN709" s="60"/>
      <c r="AO709" s="60"/>
      <c r="AP709" s="60"/>
      <c r="AQ709" s="60"/>
      <c r="AR709" s="61"/>
      <c r="AS709" s="61"/>
      <c r="AT709" s="61"/>
      <c r="AU709" s="61"/>
    </row>
    <row r="710" spans="1:47" ht="13.5">
      <c r="A710" s="60"/>
      <c r="B710" s="60"/>
      <c r="C710" s="62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  <c r="AK710" s="60"/>
      <c r="AL710" s="60"/>
      <c r="AM710" s="60"/>
      <c r="AN710" s="60"/>
      <c r="AO710" s="60"/>
      <c r="AP710" s="60"/>
      <c r="AQ710" s="60"/>
      <c r="AR710" s="61"/>
      <c r="AS710" s="61"/>
      <c r="AT710" s="61"/>
      <c r="AU710" s="61"/>
    </row>
    <row r="711" spans="1:47" ht="13.5">
      <c r="A711" s="60"/>
      <c r="B711" s="60"/>
      <c r="C711" s="62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  <c r="AK711" s="60"/>
      <c r="AL711" s="60"/>
      <c r="AM711" s="60"/>
      <c r="AN711" s="60"/>
      <c r="AO711" s="60"/>
      <c r="AP711" s="60"/>
      <c r="AQ711" s="60"/>
      <c r="AR711" s="61"/>
      <c r="AS711" s="61"/>
      <c r="AT711" s="61"/>
      <c r="AU711" s="61"/>
    </row>
    <row r="712" spans="1:47" ht="13.5">
      <c r="A712" s="60"/>
      <c r="B712" s="60"/>
      <c r="C712" s="62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  <c r="AK712" s="60"/>
      <c r="AL712" s="60"/>
      <c r="AM712" s="60"/>
      <c r="AN712" s="60"/>
      <c r="AO712" s="60"/>
      <c r="AP712" s="60"/>
      <c r="AQ712" s="60"/>
      <c r="AR712" s="61"/>
      <c r="AS712" s="61"/>
      <c r="AT712" s="61"/>
      <c r="AU712" s="61"/>
    </row>
    <row r="713" spans="1:47" ht="13.5">
      <c r="A713" s="60"/>
      <c r="B713" s="60"/>
      <c r="C713" s="62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/>
      <c r="AL713" s="60"/>
      <c r="AM713" s="60"/>
      <c r="AN713" s="60"/>
      <c r="AO713" s="60"/>
      <c r="AP713" s="60"/>
      <c r="AQ713" s="60"/>
      <c r="AR713" s="61"/>
      <c r="AS713" s="61"/>
      <c r="AT713" s="61"/>
      <c r="AU713" s="61"/>
    </row>
    <row r="714" spans="1:47" ht="13.5">
      <c r="A714" s="60"/>
      <c r="B714" s="60"/>
      <c r="C714" s="62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  <c r="AK714" s="60"/>
      <c r="AL714" s="60"/>
      <c r="AM714" s="60"/>
      <c r="AN714" s="60"/>
      <c r="AO714" s="60"/>
      <c r="AP714" s="60"/>
      <c r="AQ714" s="60"/>
      <c r="AR714" s="61"/>
      <c r="AS714" s="61"/>
      <c r="AT714" s="61"/>
      <c r="AU714" s="61"/>
    </row>
    <row r="715" spans="1:47" ht="13.5">
      <c r="A715" s="60"/>
      <c r="B715" s="60"/>
      <c r="C715" s="62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  <c r="AK715" s="60"/>
      <c r="AL715" s="60"/>
      <c r="AM715" s="60"/>
      <c r="AN715" s="60"/>
      <c r="AO715" s="60"/>
      <c r="AP715" s="60"/>
      <c r="AQ715" s="60"/>
      <c r="AR715" s="61"/>
      <c r="AS715" s="61"/>
      <c r="AT715" s="61"/>
      <c r="AU715" s="61"/>
    </row>
    <row r="716" spans="1:47" ht="13.5">
      <c r="A716" s="60"/>
      <c r="B716" s="60"/>
      <c r="C716" s="62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  <c r="AK716" s="60"/>
      <c r="AL716" s="60"/>
      <c r="AM716" s="60"/>
      <c r="AN716" s="60"/>
      <c r="AO716" s="60"/>
      <c r="AP716" s="60"/>
      <c r="AQ716" s="60"/>
      <c r="AR716" s="61"/>
      <c r="AS716" s="61"/>
      <c r="AT716" s="61"/>
      <c r="AU716" s="61"/>
    </row>
    <row r="717" spans="1:47" ht="13.5">
      <c r="A717" s="60"/>
      <c r="B717" s="60"/>
      <c r="C717" s="62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  <c r="AK717" s="60"/>
      <c r="AL717" s="60"/>
      <c r="AM717" s="60"/>
      <c r="AN717" s="60"/>
      <c r="AO717" s="60"/>
      <c r="AP717" s="60"/>
      <c r="AQ717" s="60"/>
      <c r="AR717" s="61"/>
      <c r="AS717" s="61"/>
      <c r="AT717" s="61"/>
      <c r="AU717" s="61"/>
    </row>
    <row r="718" spans="1:47" ht="13.5">
      <c r="A718" s="60"/>
      <c r="B718" s="60"/>
      <c r="C718" s="62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  <c r="AK718" s="60"/>
      <c r="AL718" s="60"/>
      <c r="AM718" s="60"/>
      <c r="AN718" s="60"/>
      <c r="AO718" s="60"/>
      <c r="AP718" s="60"/>
      <c r="AQ718" s="60"/>
      <c r="AR718" s="61"/>
      <c r="AS718" s="61"/>
      <c r="AT718" s="61"/>
      <c r="AU718" s="61"/>
    </row>
    <row r="719" spans="1:47" ht="13.5">
      <c r="A719" s="60"/>
      <c r="B719" s="60"/>
      <c r="C719" s="62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  <c r="AK719" s="60"/>
      <c r="AL719" s="60"/>
      <c r="AM719" s="60"/>
      <c r="AN719" s="60"/>
      <c r="AO719" s="60"/>
      <c r="AP719" s="60"/>
      <c r="AQ719" s="60"/>
      <c r="AR719" s="61"/>
      <c r="AS719" s="61"/>
      <c r="AT719" s="61"/>
      <c r="AU719" s="61"/>
    </row>
    <row r="720" spans="1:47" ht="13.5">
      <c r="A720" s="60"/>
      <c r="B720" s="60"/>
      <c r="C720" s="62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  <c r="AK720" s="60"/>
      <c r="AL720" s="60"/>
      <c r="AM720" s="60"/>
      <c r="AN720" s="60"/>
      <c r="AO720" s="60"/>
      <c r="AP720" s="60"/>
      <c r="AQ720" s="60"/>
      <c r="AR720" s="61"/>
      <c r="AS720" s="61"/>
      <c r="AT720" s="61"/>
      <c r="AU720" s="61"/>
    </row>
    <row r="721" spans="1:47" ht="13.5">
      <c r="A721" s="60"/>
      <c r="B721" s="60"/>
      <c r="C721" s="62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/>
      <c r="AN721" s="60"/>
      <c r="AO721" s="60"/>
      <c r="AP721" s="60"/>
      <c r="AQ721" s="60"/>
      <c r="AR721" s="61"/>
      <c r="AS721" s="61"/>
      <c r="AT721" s="61"/>
      <c r="AU721" s="61"/>
    </row>
    <row r="722" spans="1:47" ht="13.5">
      <c r="A722" s="60"/>
      <c r="B722" s="60"/>
      <c r="C722" s="62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  <c r="AO722" s="60"/>
      <c r="AP722" s="60"/>
      <c r="AQ722" s="60"/>
      <c r="AR722" s="61"/>
      <c r="AS722" s="61"/>
      <c r="AT722" s="61"/>
      <c r="AU722" s="61"/>
    </row>
    <row r="723" spans="1:47" ht="13.5">
      <c r="A723" s="60"/>
      <c r="B723" s="60"/>
      <c r="C723" s="62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  <c r="AK723" s="60"/>
      <c r="AL723" s="60"/>
      <c r="AM723" s="60"/>
      <c r="AN723" s="60"/>
      <c r="AO723" s="60"/>
      <c r="AP723" s="60"/>
      <c r="AQ723" s="60"/>
      <c r="AR723" s="61"/>
      <c r="AS723" s="61"/>
      <c r="AT723" s="61"/>
      <c r="AU723" s="61"/>
    </row>
    <row r="724" spans="1:47" ht="13.5">
      <c r="A724" s="60"/>
      <c r="B724" s="60"/>
      <c r="C724" s="62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  <c r="AK724" s="60"/>
      <c r="AL724" s="60"/>
      <c r="AM724" s="60"/>
      <c r="AN724" s="60"/>
      <c r="AO724" s="60"/>
      <c r="AP724" s="60"/>
      <c r="AQ724" s="60"/>
      <c r="AR724" s="61"/>
      <c r="AS724" s="61"/>
      <c r="AT724" s="61"/>
      <c r="AU724" s="61"/>
    </row>
    <row r="725" spans="1:47" ht="13.5">
      <c r="A725" s="60"/>
      <c r="B725" s="60"/>
      <c r="C725" s="62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  <c r="AK725" s="60"/>
      <c r="AL725" s="60"/>
      <c r="AM725" s="60"/>
      <c r="AN725" s="60"/>
      <c r="AO725" s="60"/>
      <c r="AP725" s="60"/>
      <c r="AQ725" s="60"/>
      <c r="AR725" s="61"/>
      <c r="AS725" s="61"/>
      <c r="AT725" s="61"/>
      <c r="AU725" s="61"/>
    </row>
    <row r="726" spans="1:47" ht="13.5">
      <c r="A726" s="60"/>
      <c r="B726" s="60"/>
      <c r="C726" s="62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  <c r="AK726" s="60"/>
      <c r="AL726" s="60"/>
      <c r="AM726" s="60"/>
      <c r="AN726" s="60"/>
      <c r="AO726" s="60"/>
      <c r="AP726" s="60"/>
      <c r="AQ726" s="60"/>
      <c r="AR726" s="61"/>
      <c r="AS726" s="61"/>
      <c r="AT726" s="61"/>
      <c r="AU726" s="61"/>
    </row>
    <row r="727" spans="1:47" ht="13.5">
      <c r="A727" s="60"/>
      <c r="B727" s="60"/>
      <c r="C727" s="62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  <c r="AK727" s="60"/>
      <c r="AL727" s="60"/>
      <c r="AM727" s="60"/>
      <c r="AN727" s="60"/>
      <c r="AO727" s="60"/>
      <c r="AP727" s="60"/>
      <c r="AQ727" s="60"/>
      <c r="AR727" s="61"/>
      <c r="AS727" s="61"/>
      <c r="AT727" s="61"/>
      <c r="AU727" s="61"/>
    </row>
    <row r="728" spans="1:47" ht="13.5">
      <c r="A728" s="60"/>
      <c r="B728" s="60"/>
      <c r="C728" s="62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  <c r="AK728" s="60"/>
      <c r="AL728" s="60"/>
      <c r="AM728" s="60"/>
      <c r="AN728" s="60"/>
      <c r="AO728" s="60"/>
      <c r="AP728" s="60"/>
      <c r="AQ728" s="60"/>
      <c r="AR728" s="61"/>
      <c r="AS728" s="61"/>
      <c r="AT728" s="61"/>
      <c r="AU728" s="61"/>
    </row>
    <row r="729" spans="1:47" ht="13.5">
      <c r="A729" s="60"/>
      <c r="B729" s="60"/>
      <c r="C729" s="62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  <c r="AK729" s="60"/>
      <c r="AL729" s="60"/>
      <c r="AM729" s="60"/>
      <c r="AN729" s="60"/>
      <c r="AO729" s="60"/>
      <c r="AP729" s="60"/>
      <c r="AQ729" s="60"/>
      <c r="AR729" s="61"/>
      <c r="AS729" s="61"/>
      <c r="AT729" s="61"/>
      <c r="AU729" s="61"/>
    </row>
    <row r="730" spans="1:47" ht="13.5">
      <c r="A730" s="60"/>
      <c r="B730" s="60"/>
      <c r="C730" s="62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  <c r="AK730" s="60"/>
      <c r="AL730" s="60"/>
      <c r="AM730" s="60"/>
      <c r="AN730" s="60"/>
      <c r="AO730" s="60"/>
      <c r="AP730" s="60"/>
      <c r="AQ730" s="60"/>
      <c r="AR730" s="61"/>
      <c r="AS730" s="61"/>
      <c r="AT730" s="61"/>
      <c r="AU730" s="61"/>
    </row>
    <row r="731" spans="1:47" ht="13.5">
      <c r="A731" s="60"/>
      <c r="B731" s="60"/>
      <c r="C731" s="62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  <c r="AK731" s="60"/>
      <c r="AL731" s="60"/>
      <c r="AM731" s="60"/>
      <c r="AN731" s="60"/>
      <c r="AO731" s="60"/>
      <c r="AP731" s="60"/>
      <c r="AQ731" s="60"/>
      <c r="AR731" s="61"/>
      <c r="AS731" s="61"/>
      <c r="AT731" s="61"/>
      <c r="AU731" s="61"/>
    </row>
    <row r="732" spans="1:47" ht="13.5">
      <c r="A732" s="60"/>
      <c r="B732" s="60"/>
      <c r="C732" s="62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  <c r="AK732" s="60"/>
      <c r="AL732" s="60"/>
      <c r="AM732" s="60"/>
      <c r="AN732" s="60"/>
      <c r="AO732" s="60"/>
      <c r="AP732" s="60"/>
      <c r="AQ732" s="60"/>
      <c r="AR732" s="61"/>
      <c r="AS732" s="61"/>
      <c r="AT732" s="61"/>
      <c r="AU732" s="61"/>
    </row>
    <row r="733" spans="1:47" ht="13.5">
      <c r="A733" s="60"/>
      <c r="B733" s="60"/>
      <c r="C733" s="62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/>
      <c r="AL733" s="60"/>
      <c r="AM733" s="60"/>
      <c r="AN733" s="60"/>
      <c r="AO733" s="60"/>
      <c r="AP733" s="60"/>
      <c r="AQ733" s="60"/>
      <c r="AR733" s="61"/>
      <c r="AS733" s="61"/>
      <c r="AT733" s="61"/>
      <c r="AU733" s="61"/>
    </row>
    <row r="734" spans="1:47" ht="13.5">
      <c r="A734" s="60"/>
      <c r="B734" s="60"/>
      <c r="C734" s="62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  <c r="AK734" s="60"/>
      <c r="AL734" s="60"/>
      <c r="AM734" s="60"/>
      <c r="AN734" s="60"/>
      <c r="AO734" s="60"/>
      <c r="AP734" s="60"/>
      <c r="AQ734" s="60"/>
      <c r="AR734" s="61"/>
      <c r="AS734" s="61"/>
      <c r="AT734" s="61"/>
      <c r="AU734" s="61"/>
    </row>
    <row r="735" spans="1:47" ht="13.5">
      <c r="A735" s="60"/>
      <c r="B735" s="60"/>
      <c r="C735" s="62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  <c r="AK735" s="60"/>
      <c r="AL735" s="60"/>
      <c r="AM735" s="60"/>
      <c r="AN735" s="60"/>
      <c r="AO735" s="60"/>
      <c r="AP735" s="60"/>
      <c r="AQ735" s="60"/>
      <c r="AR735" s="61"/>
      <c r="AS735" s="61"/>
      <c r="AT735" s="61"/>
      <c r="AU735" s="61"/>
    </row>
    <row r="736" spans="1:47" ht="13.5">
      <c r="A736" s="60"/>
      <c r="B736" s="60"/>
      <c r="C736" s="62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  <c r="AK736" s="60"/>
      <c r="AL736" s="60"/>
      <c r="AM736" s="60"/>
      <c r="AN736" s="60"/>
      <c r="AO736" s="60"/>
      <c r="AP736" s="60"/>
      <c r="AQ736" s="60"/>
      <c r="AR736" s="61"/>
      <c r="AS736" s="61"/>
      <c r="AT736" s="61"/>
      <c r="AU736" s="61"/>
    </row>
    <row r="737" spans="1:47" ht="13.5">
      <c r="A737" s="60"/>
      <c r="B737" s="60"/>
      <c r="C737" s="62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  <c r="AK737" s="60"/>
      <c r="AL737" s="60"/>
      <c r="AM737" s="60"/>
      <c r="AN737" s="60"/>
      <c r="AO737" s="60"/>
      <c r="AP737" s="60"/>
      <c r="AQ737" s="60"/>
      <c r="AR737" s="61"/>
      <c r="AS737" s="61"/>
      <c r="AT737" s="61"/>
      <c r="AU737" s="61"/>
    </row>
    <row r="738" spans="1:47" ht="13.5">
      <c r="A738" s="60"/>
      <c r="B738" s="60"/>
      <c r="C738" s="62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  <c r="AK738" s="60"/>
      <c r="AL738" s="60"/>
      <c r="AM738" s="60"/>
      <c r="AN738" s="60"/>
      <c r="AO738" s="60"/>
      <c r="AP738" s="60"/>
      <c r="AQ738" s="60"/>
      <c r="AR738" s="61"/>
      <c r="AS738" s="61"/>
      <c r="AT738" s="61"/>
      <c r="AU738" s="61"/>
    </row>
    <row r="739" spans="1:47" ht="13.5">
      <c r="A739" s="60"/>
      <c r="B739" s="60"/>
      <c r="C739" s="62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  <c r="AB739" s="60"/>
      <c r="AC739" s="60"/>
      <c r="AD739" s="60"/>
      <c r="AE739" s="60"/>
      <c r="AF739" s="60"/>
      <c r="AG739" s="60"/>
      <c r="AH739" s="60"/>
      <c r="AI739" s="60"/>
      <c r="AJ739" s="60"/>
      <c r="AK739" s="60"/>
      <c r="AL739" s="60"/>
      <c r="AM739" s="60"/>
      <c r="AN739" s="60"/>
      <c r="AO739" s="60"/>
      <c r="AP739" s="60"/>
      <c r="AQ739" s="60"/>
      <c r="AR739" s="61"/>
      <c r="AS739" s="61"/>
      <c r="AT739" s="61"/>
      <c r="AU739" s="61"/>
    </row>
    <row r="740" spans="1:47" ht="13.5">
      <c r="A740" s="60"/>
      <c r="B740" s="60"/>
      <c r="C740" s="62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  <c r="AK740" s="60"/>
      <c r="AL740" s="60"/>
      <c r="AM740" s="60"/>
      <c r="AN740" s="60"/>
      <c r="AO740" s="60"/>
      <c r="AP740" s="60"/>
      <c r="AQ740" s="60"/>
      <c r="AR740" s="61"/>
      <c r="AS740" s="61"/>
      <c r="AT740" s="61"/>
      <c r="AU740" s="61"/>
    </row>
    <row r="741" spans="1:47" ht="13.5">
      <c r="A741" s="60"/>
      <c r="B741" s="60"/>
      <c r="C741" s="62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  <c r="AK741" s="60"/>
      <c r="AL741" s="60"/>
      <c r="AM741" s="60"/>
      <c r="AN741" s="60"/>
      <c r="AO741" s="60"/>
      <c r="AP741" s="60"/>
      <c r="AQ741" s="60"/>
      <c r="AR741" s="61"/>
      <c r="AS741" s="61"/>
      <c r="AT741" s="61"/>
      <c r="AU741" s="61"/>
    </row>
    <row r="742" spans="1:47" ht="13.5">
      <c r="A742" s="60"/>
      <c r="B742" s="60"/>
      <c r="C742" s="62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  <c r="AK742" s="60"/>
      <c r="AL742" s="60"/>
      <c r="AM742" s="60"/>
      <c r="AN742" s="60"/>
      <c r="AO742" s="60"/>
      <c r="AP742" s="60"/>
      <c r="AQ742" s="60"/>
      <c r="AR742" s="61"/>
      <c r="AS742" s="61"/>
      <c r="AT742" s="61"/>
      <c r="AU742" s="61"/>
    </row>
    <row r="743" spans="1:47" ht="13.5">
      <c r="A743" s="60"/>
      <c r="B743" s="60"/>
      <c r="C743" s="62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  <c r="AK743" s="60"/>
      <c r="AL743" s="60"/>
      <c r="AM743" s="60"/>
      <c r="AN743" s="60"/>
      <c r="AO743" s="60"/>
      <c r="AP743" s="60"/>
      <c r="AQ743" s="60"/>
      <c r="AR743" s="61"/>
      <c r="AS743" s="61"/>
      <c r="AT743" s="61"/>
      <c r="AU743" s="61"/>
    </row>
    <row r="744" spans="1:47" ht="13.5">
      <c r="A744" s="60"/>
      <c r="B744" s="60"/>
      <c r="C744" s="62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  <c r="AK744" s="60"/>
      <c r="AL744" s="60"/>
      <c r="AM744" s="60"/>
      <c r="AN744" s="60"/>
      <c r="AO744" s="60"/>
      <c r="AP744" s="60"/>
      <c r="AQ744" s="60"/>
      <c r="AR744" s="61"/>
      <c r="AS744" s="61"/>
      <c r="AT744" s="61"/>
      <c r="AU744" s="61"/>
    </row>
    <row r="745" spans="1:47" ht="13.5">
      <c r="A745" s="60"/>
      <c r="B745" s="60"/>
      <c r="C745" s="62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  <c r="AK745" s="60"/>
      <c r="AL745" s="60"/>
      <c r="AM745" s="60"/>
      <c r="AN745" s="60"/>
      <c r="AO745" s="60"/>
      <c r="AP745" s="60"/>
      <c r="AQ745" s="60"/>
      <c r="AR745" s="61"/>
      <c r="AS745" s="61"/>
      <c r="AT745" s="61"/>
      <c r="AU745" s="61"/>
    </row>
    <row r="746" spans="1:47" ht="13.5">
      <c r="A746" s="60"/>
      <c r="B746" s="60"/>
      <c r="C746" s="62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  <c r="AK746" s="60"/>
      <c r="AL746" s="60"/>
      <c r="AM746" s="60"/>
      <c r="AN746" s="60"/>
      <c r="AO746" s="60"/>
      <c r="AP746" s="60"/>
      <c r="AQ746" s="60"/>
      <c r="AR746" s="61"/>
      <c r="AS746" s="61"/>
      <c r="AT746" s="61"/>
      <c r="AU746" s="61"/>
    </row>
    <row r="747" spans="1:47" ht="13.5">
      <c r="A747" s="60"/>
      <c r="B747" s="60"/>
      <c r="C747" s="62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  <c r="AK747" s="60"/>
      <c r="AL747" s="60"/>
      <c r="AM747" s="60"/>
      <c r="AN747" s="60"/>
      <c r="AO747" s="60"/>
      <c r="AP747" s="60"/>
      <c r="AQ747" s="60"/>
      <c r="AR747" s="61"/>
      <c r="AS747" s="61"/>
      <c r="AT747" s="61"/>
      <c r="AU747" s="61"/>
    </row>
    <row r="748" spans="1:47" ht="13.5">
      <c r="A748" s="60"/>
      <c r="B748" s="60"/>
      <c r="C748" s="62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/>
      <c r="AN748" s="60"/>
      <c r="AO748" s="60"/>
      <c r="AP748" s="60"/>
      <c r="AQ748" s="60"/>
      <c r="AR748" s="61"/>
      <c r="AS748" s="61"/>
      <c r="AT748" s="61"/>
      <c r="AU748" s="61"/>
    </row>
    <row r="749" spans="1:47" ht="13.5">
      <c r="A749" s="60"/>
      <c r="B749" s="60"/>
      <c r="C749" s="62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0"/>
      <c r="AO749" s="60"/>
      <c r="AP749" s="60"/>
      <c r="AQ749" s="60"/>
      <c r="AR749" s="61"/>
      <c r="AS749" s="61"/>
      <c r="AT749" s="61"/>
      <c r="AU749" s="61"/>
    </row>
    <row r="750" spans="1:47" ht="13.5">
      <c r="A750" s="60"/>
      <c r="B750" s="60"/>
      <c r="C750" s="62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  <c r="AO750" s="60"/>
      <c r="AP750" s="60"/>
      <c r="AQ750" s="60"/>
      <c r="AR750" s="61"/>
      <c r="AS750" s="61"/>
      <c r="AT750" s="61"/>
      <c r="AU750" s="61"/>
    </row>
    <row r="751" spans="1:47" ht="13.5">
      <c r="A751" s="60"/>
      <c r="B751" s="60"/>
      <c r="C751" s="62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60"/>
      <c r="AN751" s="60"/>
      <c r="AO751" s="60"/>
      <c r="AP751" s="60"/>
      <c r="AQ751" s="60"/>
      <c r="AR751" s="61"/>
      <c r="AS751" s="61"/>
      <c r="AT751" s="61"/>
      <c r="AU751" s="61"/>
    </row>
    <row r="752" spans="1:47" ht="13.5">
      <c r="A752" s="60"/>
      <c r="B752" s="60"/>
      <c r="C752" s="62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  <c r="AK752" s="60"/>
      <c r="AL752" s="60"/>
      <c r="AM752" s="60"/>
      <c r="AN752" s="60"/>
      <c r="AO752" s="60"/>
      <c r="AP752" s="60"/>
      <c r="AQ752" s="60"/>
      <c r="AR752" s="61"/>
      <c r="AS752" s="61"/>
      <c r="AT752" s="61"/>
      <c r="AU752" s="61"/>
    </row>
    <row r="753" spans="1:47" ht="13.5">
      <c r="A753" s="60"/>
      <c r="B753" s="60"/>
      <c r="C753" s="62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  <c r="AK753" s="60"/>
      <c r="AL753" s="60"/>
      <c r="AM753" s="60"/>
      <c r="AN753" s="60"/>
      <c r="AO753" s="60"/>
      <c r="AP753" s="60"/>
      <c r="AQ753" s="60"/>
      <c r="AR753" s="61"/>
      <c r="AS753" s="61"/>
      <c r="AT753" s="61"/>
      <c r="AU753" s="61"/>
    </row>
    <row r="754" spans="1:47" ht="13.5">
      <c r="A754" s="60"/>
      <c r="B754" s="60"/>
      <c r="C754" s="62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  <c r="AK754" s="60"/>
      <c r="AL754" s="60"/>
      <c r="AM754" s="60"/>
      <c r="AN754" s="60"/>
      <c r="AO754" s="60"/>
      <c r="AP754" s="60"/>
      <c r="AQ754" s="60"/>
      <c r="AR754" s="61"/>
      <c r="AS754" s="61"/>
      <c r="AT754" s="61"/>
      <c r="AU754" s="61"/>
    </row>
    <row r="755" spans="1:47" ht="13.5">
      <c r="A755" s="60"/>
      <c r="B755" s="60"/>
      <c r="C755" s="62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  <c r="AK755" s="60"/>
      <c r="AL755" s="60"/>
      <c r="AM755" s="60"/>
      <c r="AN755" s="60"/>
      <c r="AO755" s="60"/>
      <c r="AP755" s="60"/>
      <c r="AQ755" s="60"/>
      <c r="AR755" s="61"/>
      <c r="AS755" s="61"/>
      <c r="AT755" s="61"/>
      <c r="AU755" s="61"/>
    </row>
    <row r="756" spans="1:47" ht="13.5">
      <c r="A756" s="60"/>
      <c r="B756" s="60"/>
      <c r="C756" s="62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  <c r="AK756" s="60"/>
      <c r="AL756" s="60"/>
      <c r="AM756" s="60"/>
      <c r="AN756" s="60"/>
      <c r="AO756" s="60"/>
      <c r="AP756" s="60"/>
      <c r="AQ756" s="60"/>
      <c r="AR756" s="61"/>
      <c r="AS756" s="61"/>
      <c r="AT756" s="61"/>
      <c r="AU756" s="61"/>
    </row>
    <row r="757" spans="1:47" ht="13.5">
      <c r="A757" s="60"/>
      <c r="B757" s="60"/>
      <c r="C757" s="62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  <c r="AK757" s="60"/>
      <c r="AL757" s="60"/>
      <c r="AM757" s="60"/>
      <c r="AN757" s="60"/>
      <c r="AO757" s="60"/>
      <c r="AP757" s="60"/>
      <c r="AQ757" s="60"/>
      <c r="AR757" s="61"/>
      <c r="AS757" s="61"/>
      <c r="AT757" s="61"/>
      <c r="AU757" s="61"/>
    </row>
    <row r="758" spans="1:47" ht="13.5">
      <c r="A758" s="60"/>
      <c r="B758" s="60"/>
      <c r="C758" s="62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  <c r="AK758" s="60"/>
      <c r="AL758" s="60"/>
      <c r="AM758" s="60"/>
      <c r="AN758" s="60"/>
      <c r="AO758" s="60"/>
      <c r="AP758" s="60"/>
      <c r="AQ758" s="60"/>
      <c r="AR758" s="61"/>
      <c r="AS758" s="61"/>
      <c r="AT758" s="61"/>
      <c r="AU758" s="61"/>
    </row>
    <row r="759" spans="1:47" ht="13.5">
      <c r="A759" s="60"/>
      <c r="B759" s="60"/>
      <c r="C759" s="62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  <c r="AK759" s="60"/>
      <c r="AL759" s="60"/>
      <c r="AM759" s="60"/>
      <c r="AN759" s="60"/>
      <c r="AO759" s="60"/>
      <c r="AP759" s="60"/>
      <c r="AQ759" s="60"/>
      <c r="AR759" s="61"/>
      <c r="AS759" s="61"/>
      <c r="AT759" s="61"/>
      <c r="AU759" s="61"/>
    </row>
    <row r="760" spans="1:47" ht="13.5">
      <c r="A760" s="60"/>
      <c r="B760" s="60"/>
      <c r="C760" s="62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  <c r="AK760" s="60"/>
      <c r="AL760" s="60"/>
      <c r="AM760" s="60"/>
      <c r="AN760" s="60"/>
      <c r="AO760" s="60"/>
      <c r="AP760" s="60"/>
      <c r="AQ760" s="60"/>
      <c r="AR760" s="61"/>
      <c r="AS760" s="61"/>
      <c r="AT760" s="61"/>
      <c r="AU760" s="61"/>
    </row>
    <row r="761" spans="1:47" ht="13.5">
      <c r="A761" s="60"/>
      <c r="B761" s="60"/>
      <c r="C761" s="62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  <c r="AK761" s="60"/>
      <c r="AL761" s="60"/>
      <c r="AM761" s="60"/>
      <c r="AN761" s="60"/>
      <c r="AO761" s="60"/>
      <c r="AP761" s="60"/>
      <c r="AQ761" s="60"/>
      <c r="AR761" s="61"/>
      <c r="AS761" s="61"/>
      <c r="AT761" s="61"/>
      <c r="AU761" s="61"/>
    </row>
    <row r="762" spans="1:47" ht="13.5">
      <c r="A762" s="60"/>
      <c r="B762" s="60"/>
      <c r="C762" s="62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  <c r="AK762" s="60"/>
      <c r="AL762" s="60"/>
      <c r="AM762" s="60"/>
      <c r="AN762" s="60"/>
      <c r="AO762" s="60"/>
      <c r="AP762" s="60"/>
      <c r="AQ762" s="60"/>
      <c r="AR762" s="61"/>
      <c r="AS762" s="61"/>
      <c r="AT762" s="61"/>
      <c r="AU762" s="61"/>
    </row>
    <row r="763" spans="1:47" ht="13.5">
      <c r="A763" s="60"/>
      <c r="B763" s="60"/>
      <c r="C763" s="62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  <c r="AK763" s="60"/>
      <c r="AL763" s="60"/>
      <c r="AM763" s="60"/>
      <c r="AN763" s="60"/>
      <c r="AO763" s="60"/>
      <c r="AP763" s="60"/>
      <c r="AQ763" s="60"/>
      <c r="AR763" s="61"/>
      <c r="AS763" s="61"/>
      <c r="AT763" s="61"/>
      <c r="AU763" s="61"/>
    </row>
    <row r="764" spans="1:47" ht="13.5">
      <c r="A764" s="60"/>
      <c r="B764" s="60"/>
      <c r="C764" s="62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  <c r="AK764" s="60"/>
      <c r="AL764" s="60"/>
      <c r="AM764" s="60"/>
      <c r="AN764" s="60"/>
      <c r="AO764" s="60"/>
      <c r="AP764" s="60"/>
      <c r="AQ764" s="60"/>
      <c r="AR764" s="61"/>
      <c r="AS764" s="61"/>
      <c r="AT764" s="61"/>
      <c r="AU764" s="61"/>
    </row>
    <row r="765" spans="1:47" ht="13.5">
      <c r="A765" s="60"/>
      <c r="B765" s="60"/>
      <c r="C765" s="62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  <c r="AK765" s="60"/>
      <c r="AL765" s="60"/>
      <c r="AM765" s="60"/>
      <c r="AN765" s="60"/>
      <c r="AO765" s="60"/>
      <c r="AP765" s="60"/>
      <c r="AQ765" s="60"/>
      <c r="AR765" s="61"/>
      <c r="AS765" s="61"/>
      <c r="AT765" s="61"/>
      <c r="AU765" s="61"/>
    </row>
    <row r="766" spans="1:47" ht="13.5">
      <c r="A766" s="60"/>
      <c r="B766" s="60"/>
      <c r="C766" s="62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  <c r="AK766" s="60"/>
      <c r="AL766" s="60"/>
      <c r="AM766" s="60"/>
      <c r="AN766" s="60"/>
      <c r="AO766" s="60"/>
      <c r="AP766" s="60"/>
      <c r="AQ766" s="60"/>
      <c r="AR766" s="61"/>
      <c r="AS766" s="61"/>
      <c r="AT766" s="61"/>
      <c r="AU766" s="61"/>
    </row>
    <row r="767" spans="1:47" ht="13.5">
      <c r="A767" s="60"/>
      <c r="B767" s="60"/>
      <c r="C767" s="62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  <c r="AK767" s="60"/>
      <c r="AL767" s="60"/>
      <c r="AM767" s="60"/>
      <c r="AN767" s="60"/>
      <c r="AO767" s="60"/>
      <c r="AP767" s="60"/>
      <c r="AQ767" s="60"/>
      <c r="AR767" s="61"/>
      <c r="AS767" s="61"/>
      <c r="AT767" s="61"/>
      <c r="AU767" s="61"/>
    </row>
    <row r="768" spans="1:47" ht="13.5">
      <c r="A768" s="60"/>
      <c r="B768" s="60"/>
      <c r="C768" s="62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  <c r="AK768" s="60"/>
      <c r="AL768" s="60"/>
      <c r="AM768" s="60"/>
      <c r="AN768" s="60"/>
      <c r="AO768" s="60"/>
      <c r="AP768" s="60"/>
      <c r="AQ768" s="60"/>
      <c r="AR768" s="61"/>
      <c r="AS768" s="61"/>
      <c r="AT768" s="61"/>
      <c r="AU768" s="61"/>
    </row>
    <row r="769" spans="1:47" ht="13.5">
      <c r="A769" s="60"/>
      <c r="B769" s="60"/>
      <c r="C769" s="62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  <c r="AK769" s="60"/>
      <c r="AL769" s="60"/>
      <c r="AM769" s="60"/>
      <c r="AN769" s="60"/>
      <c r="AO769" s="60"/>
      <c r="AP769" s="60"/>
      <c r="AQ769" s="60"/>
      <c r="AR769" s="61"/>
      <c r="AS769" s="61"/>
      <c r="AT769" s="61"/>
      <c r="AU769" s="61"/>
    </row>
    <row r="770" spans="1:47" ht="13.5">
      <c r="A770" s="60"/>
      <c r="B770" s="60"/>
      <c r="C770" s="62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  <c r="AK770" s="60"/>
      <c r="AL770" s="60"/>
      <c r="AM770" s="60"/>
      <c r="AN770" s="60"/>
      <c r="AO770" s="60"/>
      <c r="AP770" s="60"/>
      <c r="AQ770" s="60"/>
      <c r="AR770" s="61"/>
      <c r="AS770" s="61"/>
      <c r="AT770" s="61"/>
      <c r="AU770" s="61"/>
    </row>
    <row r="771" spans="1:47" ht="13.5">
      <c r="A771" s="60"/>
      <c r="B771" s="60"/>
      <c r="C771" s="62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0"/>
      <c r="AK771" s="60"/>
      <c r="AL771" s="60"/>
      <c r="AM771" s="60"/>
      <c r="AN771" s="60"/>
      <c r="AO771" s="60"/>
      <c r="AP771" s="60"/>
      <c r="AQ771" s="60"/>
      <c r="AR771" s="61"/>
      <c r="AS771" s="61"/>
      <c r="AT771" s="61"/>
      <c r="AU771" s="61"/>
    </row>
    <row r="772" spans="1:47" ht="13.5">
      <c r="A772" s="60"/>
      <c r="B772" s="60"/>
      <c r="C772" s="62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  <c r="AK772" s="60"/>
      <c r="AL772" s="60"/>
      <c r="AM772" s="60"/>
      <c r="AN772" s="60"/>
      <c r="AO772" s="60"/>
      <c r="AP772" s="60"/>
      <c r="AQ772" s="60"/>
      <c r="AR772" s="61"/>
      <c r="AS772" s="61"/>
      <c r="AT772" s="61"/>
      <c r="AU772" s="61"/>
    </row>
    <row r="773" spans="1:47" ht="13.5">
      <c r="A773" s="60"/>
      <c r="B773" s="60"/>
      <c r="C773" s="62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  <c r="AK773" s="60"/>
      <c r="AL773" s="60"/>
      <c r="AM773" s="60"/>
      <c r="AN773" s="60"/>
      <c r="AO773" s="60"/>
      <c r="AP773" s="60"/>
      <c r="AQ773" s="60"/>
      <c r="AR773" s="61"/>
      <c r="AS773" s="61"/>
      <c r="AT773" s="61"/>
      <c r="AU773" s="61"/>
    </row>
    <row r="774" spans="1:47" ht="13.5">
      <c r="A774" s="60"/>
      <c r="B774" s="60"/>
      <c r="C774" s="62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  <c r="AK774" s="60"/>
      <c r="AL774" s="60"/>
      <c r="AM774" s="60"/>
      <c r="AN774" s="60"/>
      <c r="AO774" s="60"/>
      <c r="AP774" s="60"/>
      <c r="AQ774" s="60"/>
      <c r="AR774" s="61"/>
      <c r="AS774" s="61"/>
      <c r="AT774" s="61"/>
      <c r="AU774" s="61"/>
    </row>
    <row r="775" spans="1:47" ht="13.5">
      <c r="A775" s="60"/>
      <c r="B775" s="60"/>
      <c r="C775" s="62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  <c r="AK775" s="60"/>
      <c r="AL775" s="60"/>
      <c r="AM775" s="60"/>
      <c r="AN775" s="60"/>
      <c r="AO775" s="60"/>
      <c r="AP775" s="60"/>
      <c r="AQ775" s="60"/>
      <c r="AR775" s="61"/>
      <c r="AS775" s="61"/>
      <c r="AT775" s="61"/>
      <c r="AU775" s="61"/>
    </row>
    <row r="776" spans="1:47" ht="13.5">
      <c r="A776" s="60"/>
      <c r="B776" s="60"/>
      <c r="C776" s="62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  <c r="AK776" s="60"/>
      <c r="AL776" s="60"/>
      <c r="AM776" s="60"/>
      <c r="AN776" s="60"/>
      <c r="AO776" s="60"/>
      <c r="AP776" s="60"/>
      <c r="AQ776" s="60"/>
      <c r="AR776" s="61"/>
      <c r="AS776" s="61"/>
      <c r="AT776" s="61"/>
      <c r="AU776" s="61"/>
    </row>
    <row r="777" spans="1:47" ht="13.5">
      <c r="A777" s="60"/>
      <c r="B777" s="60"/>
      <c r="C777" s="62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0"/>
      <c r="AK777" s="60"/>
      <c r="AL777" s="60"/>
      <c r="AM777" s="60"/>
      <c r="AN777" s="60"/>
      <c r="AO777" s="60"/>
      <c r="AP777" s="60"/>
      <c r="AQ777" s="60"/>
      <c r="AR777" s="61"/>
      <c r="AS777" s="61"/>
      <c r="AT777" s="61"/>
      <c r="AU777" s="61"/>
    </row>
    <row r="778" spans="1:47" ht="13.5">
      <c r="A778" s="60"/>
      <c r="B778" s="60"/>
      <c r="C778" s="62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  <c r="AR778" s="61"/>
      <c r="AS778" s="61"/>
      <c r="AT778" s="61"/>
      <c r="AU778" s="61"/>
    </row>
    <row r="779" spans="1:47" ht="13.5">
      <c r="A779" s="60"/>
      <c r="B779" s="60"/>
      <c r="C779" s="62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60"/>
      <c r="AO779" s="60"/>
      <c r="AP779" s="60"/>
      <c r="AQ779" s="60"/>
      <c r="AR779" s="61"/>
      <c r="AS779" s="61"/>
      <c r="AT779" s="61"/>
      <c r="AU779" s="61"/>
    </row>
    <row r="780" spans="1:47" ht="13.5">
      <c r="A780" s="60"/>
      <c r="B780" s="60"/>
      <c r="C780" s="62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0"/>
      <c r="AK780" s="60"/>
      <c r="AL780" s="60"/>
      <c r="AM780" s="60"/>
      <c r="AN780" s="60"/>
      <c r="AO780" s="60"/>
      <c r="AP780" s="60"/>
      <c r="AQ780" s="60"/>
      <c r="AR780" s="61"/>
      <c r="AS780" s="61"/>
      <c r="AT780" s="61"/>
      <c r="AU780" s="61"/>
    </row>
    <row r="781" spans="1:47" ht="13.5">
      <c r="A781" s="60"/>
      <c r="B781" s="60"/>
      <c r="C781" s="62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0"/>
      <c r="AK781" s="60"/>
      <c r="AL781" s="60"/>
      <c r="AM781" s="60"/>
      <c r="AN781" s="60"/>
      <c r="AO781" s="60"/>
      <c r="AP781" s="60"/>
      <c r="AQ781" s="60"/>
      <c r="AR781" s="61"/>
      <c r="AS781" s="61"/>
      <c r="AT781" s="61"/>
      <c r="AU781" s="61"/>
    </row>
    <row r="782" spans="1:47" ht="13.5">
      <c r="A782" s="60"/>
      <c r="B782" s="60"/>
      <c r="C782" s="62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  <c r="AK782" s="60"/>
      <c r="AL782" s="60"/>
      <c r="AM782" s="60"/>
      <c r="AN782" s="60"/>
      <c r="AO782" s="60"/>
      <c r="AP782" s="60"/>
      <c r="AQ782" s="60"/>
      <c r="AR782" s="61"/>
      <c r="AS782" s="61"/>
      <c r="AT782" s="61"/>
      <c r="AU782" s="61"/>
    </row>
    <row r="783" spans="1:47" ht="13.5">
      <c r="A783" s="60"/>
      <c r="B783" s="60"/>
      <c r="C783" s="62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0"/>
      <c r="AK783" s="60"/>
      <c r="AL783" s="60"/>
      <c r="AM783" s="60"/>
      <c r="AN783" s="60"/>
      <c r="AO783" s="60"/>
      <c r="AP783" s="60"/>
      <c r="AQ783" s="60"/>
      <c r="AR783" s="61"/>
      <c r="AS783" s="61"/>
      <c r="AT783" s="61"/>
      <c r="AU783" s="61"/>
    </row>
    <row r="784" spans="1:47" ht="13.5">
      <c r="A784" s="60"/>
      <c r="B784" s="60"/>
      <c r="C784" s="62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  <c r="AK784" s="60"/>
      <c r="AL784" s="60"/>
      <c r="AM784" s="60"/>
      <c r="AN784" s="60"/>
      <c r="AO784" s="60"/>
      <c r="AP784" s="60"/>
      <c r="AQ784" s="60"/>
      <c r="AR784" s="61"/>
      <c r="AS784" s="61"/>
      <c r="AT784" s="61"/>
      <c r="AU784" s="61"/>
    </row>
    <row r="785" spans="1:47" ht="13.5">
      <c r="A785" s="60"/>
      <c r="B785" s="60"/>
      <c r="C785" s="62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  <c r="AK785" s="60"/>
      <c r="AL785" s="60"/>
      <c r="AM785" s="60"/>
      <c r="AN785" s="60"/>
      <c r="AO785" s="60"/>
      <c r="AP785" s="60"/>
      <c r="AQ785" s="60"/>
      <c r="AR785" s="61"/>
      <c r="AS785" s="61"/>
      <c r="AT785" s="61"/>
      <c r="AU785" s="61"/>
    </row>
    <row r="786" spans="1:47" ht="13.5">
      <c r="A786" s="60"/>
      <c r="B786" s="60"/>
      <c r="C786" s="62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0"/>
      <c r="AK786" s="60"/>
      <c r="AL786" s="60"/>
      <c r="AM786" s="60"/>
      <c r="AN786" s="60"/>
      <c r="AO786" s="60"/>
      <c r="AP786" s="60"/>
      <c r="AQ786" s="60"/>
      <c r="AR786" s="61"/>
      <c r="AS786" s="61"/>
      <c r="AT786" s="61"/>
      <c r="AU786" s="61"/>
    </row>
    <row r="787" spans="1:47" ht="13.5">
      <c r="A787" s="60"/>
      <c r="B787" s="60"/>
      <c r="C787" s="62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  <c r="AK787" s="60"/>
      <c r="AL787" s="60"/>
      <c r="AM787" s="60"/>
      <c r="AN787" s="60"/>
      <c r="AO787" s="60"/>
      <c r="AP787" s="60"/>
      <c r="AQ787" s="60"/>
      <c r="AR787" s="61"/>
      <c r="AS787" s="61"/>
      <c r="AT787" s="61"/>
      <c r="AU787" s="61"/>
    </row>
    <row r="788" spans="1:47" ht="13.5">
      <c r="A788" s="60"/>
      <c r="B788" s="60"/>
      <c r="C788" s="62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  <c r="AK788" s="60"/>
      <c r="AL788" s="60"/>
      <c r="AM788" s="60"/>
      <c r="AN788" s="60"/>
      <c r="AO788" s="60"/>
      <c r="AP788" s="60"/>
      <c r="AQ788" s="60"/>
      <c r="AR788" s="61"/>
      <c r="AS788" s="61"/>
      <c r="AT788" s="61"/>
      <c r="AU788" s="61"/>
    </row>
    <row r="789" spans="1:47" ht="13.5">
      <c r="A789" s="60"/>
      <c r="B789" s="60"/>
      <c r="C789" s="62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  <c r="AK789" s="60"/>
      <c r="AL789" s="60"/>
      <c r="AM789" s="60"/>
      <c r="AN789" s="60"/>
      <c r="AO789" s="60"/>
      <c r="AP789" s="60"/>
      <c r="AQ789" s="60"/>
      <c r="AR789" s="61"/>
      <c r="AS789" s="61"/>
      <c r="AT789" s="61"/>
      <c r="AU789" s="61"/>
    </row>
    <row r="790" spans="1:47" ht="13.5">
      <c r="A790" s="60"/>
      <c r="B790" s="60"/>
      <c r="C790" s="62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60"/>
      <c r="AK790" s="60"/>
      <c r="AL790" s="60"/>
      <c r="AM790" s="60"/>
      <c r="AN790" s="60"/>
      <c r="AO790" s="60"/>
      <c r="AP790" s="60"/>
      <c r="AQ790" s="60"/>
      <c r="AR790" s="61"/>
      <c r="AS790" s="61"/>
      <c r="AT790" s="61"/>
      <c r="AU790" s="61"/>
    </row>
    <row r="791" spans="1:47" ht="13.5">
      <c r="A791" s="60"/>
      <c r="B791" s="60"/>
      <c r="C791" s="62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/>
      <c r="AK791" s="60"/>
      <c r="AL791" s="60"/>
      <c r="AM791" s="60"/>
      <c r="AN791" s="60"/>
      <c r="AO791" s="60"/>
      <c r="AP791" s="60"/>
      <c r="AQ791" s="60"/>
      <c r="AR791" s="61"/>
      <c r="AS791" s="61"/>
      <c r="AT791" s="61"/>
      <c r="AU791" s="61"/>
    </row>
    <row r="792" spans="1:47" ht="13.5">
      <c r="A792" s="60"/>
      <c r="B792" s="60"/>
      <c r="C792" s="62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  <c r="AK792" s="60"/>
      <c r="AL792" s="60"/>
      <c r="AM792" s="60"/>
      <c r="AN792" s="60"/>
      <c r="AO792" s="60"/>
      <c r="AP792" s="60"/>
      <c r="AQ792" s="60"/>
      <c r="AR792" s="61"/>
      <c r="AS792" s="61"/>
      <c r="AT792" s="61"/>
      <c r="AU792" s="61"/>
    </row>
    <row r="793" spans="1:47" ht="13.5">
      <c r="A793" s="60"/>
      <c r="B793" s="60"/>
      <c r="C793" s="62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  <c r="AK793" s="60"/>
      <c r="AL793" s="60"/>
      <c r="AM793" s="60"/>
      <c r="AN793" s="60"/>
      <c r="AO793" s="60"/>
      <c r="AP793" s="60"/>
      <c r="AQ793" s="60"/>
      <c r="AR793" s="61"/>
      <c r="AS793" s="61"/>
      <c r="AT793" s="61"/>
      <c r="AU793" s="61"/>
    </row>
    <row r="794" spans="1:47" ht="13.5">
      <c r="A794" s="60"/>
      <c r="B794" s="60"/>
      <c r="C794" s="62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0"/>
      <c r="AK794" s="60"/>
      <c r="AL794" s="60"/>
      <c r="AM794" s="60"/>
      <c r="AN794" s="60"/>
      <c r="AO794" s="60"/>
      <c r="AP794" s="60"/>
      <c r="AQ794" s="60"/>
      <c r="AR794" s="61"/>
      <c r="AS794" s="61"/>
      <c r="AT794" s="61"/>
      <c r="AU794" s="61"/>
    </row>
    <row r="795" spans="1:47" ht="13.5">
      <c r="A795" s="60"/>
      <c r="B795" s="60"/>
      <c r="C795" s="62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0"/>
      <c r="AK795" s="60"/>
      <c r="AL795" s="60"/>
      <c r="AM795" s="60"/>
      <c r="AN795" s="60"/>
      <c r="AO795" s="60"/>
      <c r="AP795" s="60"/>
      <c r="AQ795" s="60"/>
      <c r="AR795" s="61"/>
      <c r="AS795" s="61"/>
      <c r="AT795" s="61"/>
      <c r="AU795" s="61"/>
    </row>
    <row r="796" spans="1:47" ht="13.5">
      <c r="A796" s="60"/>
      <c r="B796" s="60"/>
      <c r="C796" s="62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0"/>
      <c r="AK796" s="60"/>
      <c r="AL796" s="60"/>
      <c r="AM796" s="60"/>
      <c r="AN796" s="60"/>
      <c r="AO796" s="60"/>
      <c r="AP796" s="60"/>
      <c r="AQ796" s="60"/>
      <c r="AR796" s="61"/>
      <c r="AS796" s="61"/>
      <c r="AT796" s="61"/>
      <c r="AU796" s="61"/>
    </row>
    <row r="797" spans="1:47" ht="13.5">
      <c r="A797" s="60"/>
      <c r="B797" s="60"/>
      <c r="C797" s="62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0"/>
      <c r="AK797" s="60"/>
      <c r="AL797" s="60"/>
      <c r="AM797" s="60"/>
      <c r="AN797" s="60"/>
      <c r="AO797" s="60"/>
      <c r="AP797" s="60"/>
      <c r="AQ797" s="60"/>
      <c r="AR797" s="61"/>
      <c r="AS797" s="61"/>
      <c r="AT797" s="61"/>
      <c r="AU797" s="61"/>
    </row>
    <row r="798" spans="1:47" ht="13.5">
      <c r="A798" s="60"/>
      <c r="B798" s="60"/>
      <c r="C798" s="62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0"/>
      <c r="AK798" s="60"/>
      <c r="AL798" s="60"/>
      <c r="AM798" s="60"/>
      <c r="AN798" s="60"/>
      <c r="AO798" s="60"/>
      <c r="AP798" s="60"/>
      <c r="AQ798" s="60"/>
      <c r="AR798" s="61"/>
      <c r="AS798" s="61"/>
      <c r="AT798" s="61"/>
      <c r="AU798" s="61"/>
    </row>
    <row r="799" spans="1:47" ht="13.5">
      <c r="A799" s="60"/>
      <c r="B799" s="60"/>
      <c r="C799" s="62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0"/>
      <c r="AK799" s="60"/>
      <c r="AL799" s="60"/>
      <c r="AM799" s="60"/>
      <c r="AN799" s="60"/>
      <c r="AO799" s="60"/>
      <c r="AP799" s="60"/>
      <c r="AQ799" s="60"/>
      <c r="AR799" s="61"/>
      <c r="AS799" s="61"/>
      <c r="AT799" s="61"/>
      <c r="AU799" s="61"/>
    </row>
    <row r="800" spans="1:47" ht="13.5">
      <c r="A800" s="60"/>
      <c r="B800" s="60"/>
      <c r="C800" s="62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0"/>
      <c r="AK800" s="60"/>
      <c r="AL800" s="60"/>
      <c r="AM800" s="60"/>
      <c r="AN800" s="60"/>
      <c r="AO800" s="60"/>
      <c r="AP800" s="60"/>
      <c r="AQ800" s="60"/>
      <c r="AR800" s="61"/>
      <c r="AS800" s="61"/>
      <c r="AT800" s="61"/>
      <c r="AU800" s="61"/>
    </row>
    <row r="801" spans="1:47" ht="13.5">
      <c r="A801" s="60"/>
      <c r="B801" s="60"/>
      <c r="C801" s="62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  <c r="AB801" s="60"/>
      <c r="AC801" s="60"/>
      <c r="AD801" s="60"/>
      <c r="AE801" s="60"/>
      <c r="AF801" s="60"/>
      <c r="AG801" s="60"/>
      <c r="AH801" s="60"/>
      <c r="AI801" s="60"/>
      <c r="AJ801" s="60"/>
      <c r="AK801" s="60"/>
      <c r="AL801" s="60"/>
      <c r="AM801" s="60"/>
      <c r="AN801" s="60"/>
      <c r="AO801" s="60"/>
      <c r="AP801" s="60"/>
      <c r="AQ801" s="60"/>
      <c r="AR801" s="61"/>
      <c r="AS801" s="61"/>
      <c r="AT801" s="61"/>
      <c r="AU801" s="61"/>
    </row>
    <row r="802" spans="1:47" ht="13.5">
      <c r="A802" s="60"/>
      <c r="B802" s="60"/>
      <c r="C802" s="62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0"/>
      <c r="AK802" s="60"/>
      <c r="AL802" s="60"/>
      <c r="AM802" s="60"/>
      <c r="AN802" s="60"/>
      <c r="AO802" s="60"/>
      <c r="AP802" s="60"/>
      <c r="AQ802" s="60"/>
      <c r="AR802" s="61"/>
      <c r="AS802" s="61"/>
      <c r="AT802" s="61"/>
      <c r="AU802" s="61"/>
    </row>
    <row r="803" spans="1:47" ht="13.5">
      <c r="A803" s="60"/>
      <c r="B803" s="60"/>
      <c r="C803" s="62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0"/>
      <c r="AK803" s="60"/>
      <c r="AL803" s="60"/>
      <c r="AM803" s="60"/>
      <c r="AN803" s="60"/>
      <c r="AO803" s="60"/>
      <c r="AP803" s="60"/>
      <c r="AQ803" s="60"/>
      <c r="AR803" s="61"/>
      <c r="AS803" s="61"/>
      <c r="AT803" s="61"/>
      <c r="AU803" s="61"/>
    </row>
    <row r="804" spans="1:47" ht="13.5">
      <c r="A804" s="60"/>
      <c r="B804" s="60"/>
      <c r="C804" s="62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  <c r="AK804" s="60"/>
      <c r="AL804" s="60"/>
      <c r="AM804" s="60"/>
      <c r="AN804" s="60"/>
      <c r="AO804" s="60"/>
      <c r="AP804" s="60"/>
      <c r="AQ804" s="60"/>
      <c r="AR804" s="61"/>
      <c r="AS804" s="61"/>
      <c r="AT804" s="61"/>
      <c r="AU804" s="61"/>
    </row>
    <row r="805" spans="1:47" ht="13.5">
      <c r="A805" s="60"/>
      <c r="B805" s="60"/>
      <c r="C805" s="62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  <c r="AK805" s="60"/>
      <c r="AL805" s="60"/>
      <c r="AM805" s="60"/>
      <c r="AN805" s="60"/>
      <c r="AO805" s="60"/>
      <c r="AP805" s="60"/>
      <c r="AQ805" s="60"/>
      <c r="AR805" s="61"/>
      <c r="AS805" s="61"/>
      <c r="AT805" s="61"/>
      <c r="AU805" s="61"/>
    </row>
    <row r="806" spans="1:47" ht="13.5">
      <c r="A806" s="60"/>
      <c r="B806" s="60"/>
      <c r="C806" s="62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0"/>
      <c r="AK806" s="60"/>
      <c r="AL806" s="60"/>
      <c r="AM806" s="60"/>
      <c r="AN806" s="60"/>
      <c r="AO806" s="60"/>
      <c r="AP806" s="60"/>
      <c r="AQ806" s="60"/>
      <c r="AR806" s="61"/>
      <c r="AS806" s="61"/>
      <c r="AT806" s="61"/>
      <c r="AU806" s="61"/>
    </row>
    <row r="807" spans="1:47" ht="13.5">
      <c r="A807" s="60"/>
      <c r="B807" s="60"/>
      <c r="C807" s="62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0"/>
      <c r="AK807" s="60"/>
      <c r="AL807" s="60"/>
      <c r="AM807" s="60"/>
      <c r="AN807" s="60"/>
      <c r="AO807" s="60"/>
      <c r="AP807" s="60"/>
      <c r="AQ807" s="60"/>
      <c r="AR807" s="61"/>
      <c r="AS807" s="61"/>
      <c r="AT807" s="61"/>
      <c r="AU807" s="61"/>
    </row>
    <row r="808" spans="1:47" ht="13.5">
      <c r="A808" s="60"/>
      <c r="B808" s="60"/>
      <c r="C808" s="62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/>
      <c r="AN808" s="60"/>
      <c r="AO808" s="60"/>
      <c r="AP808" s="60"/>
      <c r="AQ808" s="60"/>
      <c r="AR808" s="61"/>
      <c r="AS808" s="61"/>
      <c r="AT808" s="61"/>
      <c r="AU808" s="61"/>
    </row>
    <row r="809" spans="1:47" ht="13.5">
      <c r="A809" s="60"/>
      <c r="B809" s="60"/>
      <c r="C809" s="62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/>
      <c r="AN809" s="60"/>
      <c r="AO809" s="60"/>
      <c r="AP809" s="60"/>
      <c r="AQ809" s="60"/>
      <c r="AR809" s="61"/>
      <c r="AS809" s="61"/>
      <c r="AT809" s="61"/>
      <c r="AU809" s="61"/>
    </row>
    <row r="810" spans="1:47" ht="13.5">
      <c r="A810" s="60"/>
      <c r="B810" s="60"/>
      <c r="C810" s="62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0"/>
      <c r="AK810" s="60"/>
      <c r="AL810" s="60"/>
      <c r="AM810" s="60"/>
      <c r="AN810" s="60"/>
      <c r="AO810" s="60"/>
      <c r="AP810" s="60"/>
      <c r="AQ810" s="60"/>
      <c r="AR810" s="61"/>
      <c r="AS810" s="61"/>
      <c r="AT810" s="61"/>
      <c r="AU810" s="61"/>
    </row>
    <row r="811" spans="1:47" ht="13.5">
      <c r="A811" s="60"/>
      <c r="B811" s="60"/>
      <c r="C811" s="62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  <c r="AK811" s="60"/>
      <c r="AL811" s="60"/>
      <c r="AM811" s="60"/>
      <c r="AN811" s="60"/>
      <c r="AO811" s="60"/>
      <c r="AP811" s="60"/>
      <c r="AQ811" s="60"/>
      <c r="AR811" s="61"/>
      <c r="AS811" s="61"/>
      <c r="AT811" s="61"/>
      <c r="AU811" s="61"/>
    </row>
    <row r="812" spans="1:47" ht="13.5">
      <c r="A812" s="60"/>
      <c r="B812" s="60"/>
      <c r="C812" s="62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0"/>
      <c r="AK812" s="60"/>
      <c r="AL812" s="60"/>
      <c r="AM812" s="60"/>
      <c r="AN812" s="60"/>
      <c r="AO812" s="60"/>
      <c r="AP812" s="60"/>
      <c r="AQ812" s="60"/>
      <c r="AR812" s="61"/>
      <c r="AS812" s="61"/>
      <c r="AT812" s="61"/>
      <c r="AU812" s="61"/>
    </row>
    <row r="813" spans="1:47" ht="13.5">
      <c r="A813" s="60"/>
      <c r="B813" s="60"/>
      <c r="C813" s="62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  <c r="AK813" s="60"/>
      <c r="AL813" s="60"/>
      <c r="AM813" s="60"/>
      <c r="AN813" s="60"/>
      <c r="AO813" s="60"/>
      <c r="AP813" s="60"/>
      <c r="AQ813" s="60"/>
      <c r="AR813" s="61"/>
      <c r="AS813" s="61"/>
      <c r="AT813" s="61"/>
      <c r="AU813" s="61"/>
    </row>
    <row r="814" spans="1:47" ht="13.5">
      <c r="A814" s="60"/>
      <c r="B814" s="60"/>
      <c r="C814" s="62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  <c r="AK814" s="60"/>
      <c r="AL814" s="60"/>
      <c r="AM814" s="60"/>
      <c r="AN814" s="60"/>
      <c r="AO814" s="60"/>
      <c r="AP814" s="60"/>
      <c r="AQ814" s="60"/>
      <c r="AR814" s="61"/>
      <c r="AS814" s="61"/>
      <c r="AT814" s="61"/>
      <c r="AU814" s="61"/>
    </row>
    <row r="815" spans="1:47" ht="13.5">
      <c r="A815" s="60"/>
      <c r="B815" s="60"/>
      <c r="C815" s="62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0"/>
      <c r="AK815" s="60"/>
      <c r="AL815" s="60"/>
      <c r="AM815" s="60"/>
      <c r="AN815" s="60"/>
      <c r="AO815" s="60"/>
      <c r="AP815" s="60"/>
      <c r="AQ815" s="60"/>
      <c r="AR815" s="61"/>
      <c r="AS815" s="61"/>
      <c r="AT815" s="61"/>
      <c r="AU815" s="61"/>
    </row>
    <row r="816" spans="1:47" ht="13.5">
      <c r="A816" s="60"/>
      <c r="B816" s="60"/>
      <c r="C816" s="62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0"/>
      <c r="AK816" s="60"/>
      <c r="AL816" s="60"/>
      <c r="AM816" s="60"/>
      <c r="AN816" s="60"/>
      <c r="AO816" s="60"/>
      <c r="AP816" s="60"/>
      <c r="AQ816" s="60"/>
      <c r="AR816" s="61"/>
      <c r="AS816" s="61"/>
      <c r="AT816" s="61"/>
      <c r="AU816" s="61"/>
    </row>
    <row r="817" spans="1:47" ht="13.5">
      <c r="A817" s="60"/>
      <c r="B817" s="60"/>
      <c r="C817" s="62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  <c r="AK817" s="60"/>
      <c r="AL817" s="60"/>
      <c r="AM817" s="60"/>
      <c r="AN817" s="60"/>
      <c r="AO817" s="60"/>
      <c r="AP817" s="60"/>
      <c r="AQ817" s="60"/>
      <c r="AR817" s="61"/>
      <c r="AS817" s="61"/>
      <c r="AT817" s="61"/>
      <c r="AU817" s="61"/>
    </row>
    <row r="818" spans="1:47" ht="13.5">
      <c r="A818" s="60"/>
      <c r="B818" s="60"/>
      <c r="C818" s="62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0"/>
      <c r="AK818" s="60"/>
      <c r="AL818" s="60"/>
      <c r="AM818" s="60"/>
      <c r="AN818" s="60"/>
      <c r="AO818" s="60"/>
      <c r="AP818" s="60"/>
      <c r="AQ818" s="60"/>
      <c r="AR818" s="61"/>
      <c r="AS818" s="61"/>
      <c r="AT818" s="61"/>
      <c r="AU818" s="61"/>
    </row>
    <row r="819" spans="1:47" ht="13.5">
      <c r="A819" s="60"/>
      <c r="B819" s="60"/>
      <c r="C819" s="62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  <c r="AK819" s="60"/>
      <c r="AL819" s="60"/>
      <c r="AM819" s="60"/>
      <c r="AN819" s="60"/>
      <c r="AO819" s="60"/>
      <c r="AP819" s="60"/>
      <c r="AQ819" s="60"/>
      <c r="AR819" s="61"/>
      <c r="AS819" s="61"/>
      <c r="AT819" s="61"/>
      <c r="AU819" s="61"/>
    </row>
    <row r="820" spans="1:47" ht="13.5">
      <c r="A820" s="60"/>
      <c r="B820" s="60"/>
      <c r="C820" s="62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  <c r="AK820" s="60"/>
      <c r="AL820" s="60"/>
      <c r="AM820" s="60"/>
      <c r="AN820" s="60"/>
      <c r="AO820" s="60"/>
      <c r="AP820" s="60"/>
      <c r="AQ820" s="60"/>
      <c r="AR820" s="61"/>
      <c r="AS820" s="61"/>
      <c r="AT820" s="61"/>
      <c r="AU820" s="61"/>
    </row>
    <row r="821" spans="1:47" ht="13.5">
      <c r="A821" s="60"/>
      <c r="B821" s="60"/>
      <c r="C821" s="62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  <c r="AK821" s="60"/>
      <c r="AL821" s="60"/>
      <c r="AM821" s="60"/>
      <c r="AN821" s="60"/>
      <c r="AO821" s="60"/>
      <c r="AP821" s="60"/>
      <c r="AQ821" s="60"/>
      <c r="AR821" s="61"/>
      <c r="AS821" s="61"/>
      <c r="AT821" s="61"/>
      <c r="AU821" s="61"/>
    </row>
    <row r="822" spans="1:47" ht="13.5">
      <c r="A822" s="60"/>
      <c r="B822" s="60"/>
      <c r="C822" s="62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  <c r="AK822" s="60"/>
      <c r="AL822" s="60"/>
      <c r="AM822" s="60"/>
      <c r="AN822" s="60"/>
      <c r="AO822" s="60"/>
      <c r="AP822" s="60"/>
      <c r="AQ822" s="60"/>
      <c r="AR822" s="61"/>
      <c r="AS822" s="61"/>
      <c r="AT822" s="61"/>
      <c r="AU822" s="61"/>
    </row>
    <row r="823" spans="1:47" ht="13.5">
      <c r="A823" s="60"/>
      <c r="B823" s="60"/>
      <c r="C823" s="62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  <c r="AK823" s="60"/>
      <c r="AL823" s="60"/>
      <c r="AM823" s="60"/>
      <c r="AN823" s="60"/>
      <c r="AO823" s="60"/>
      <c r="AP823" s="60"/>
      <c r="AQ823" s="60"/>
      <c r="AR823" s="61"/>
      <c r="AS823" s="61"/>
      <c r="AT823" s="61"/>
      <c r="AU823" s="61"/>
    </row>
    <row r="824" spans="1:47" ht="13.5">
      <c r="A824" s="60"/>
      <c r="B824" s="60"/>
      <c r="C824" s="62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  <c r="AK824" s="60"/>
      <c r="AL824" s="60"/>
      <c r="AM824" s="60"/>
      <c r="AN824" s="60"/>
      <c r="AO824" s="60"/>
      <c r="AP824" s="60"/>
      <c r="AQ824" s="60"/>
      <c r="AR824" s="61"/>
      <c r="AS824" s="61"/>
      <c r="AT824" s="61"/>
      <c r="AU824" s="61"/>
    </row>
    <row r="825" spans="1:47" ht="13.5">
      <c r="A825" s="60"/>
      <c r="B825" s="60"/>
      <c r="C825" s="62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  <c r="AK825" s="60"/>
      <c r="AL825" s="60"/>
      <c r="AM825" s="60"/>
      <c r="AN825" s="60"/>
      <c r="AO825" s="60"/>
      <c r="AP825" s="60"/>
      <c r="AQ825" s="60"/>
      <c r="AR825" s="61"/>
      <c r="AS825" s="61"/>
      <c r="AT825" s="61"/>
      <c r="AU825" s="61"/>
    </row>
    <row r="826" spans="1:47" ht="13.5">
      <c r="A826" s="60"/>
      <c r="B826" s="60"/>
      <c r="C826" s="62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60"/>
      <c r="AO826" s="60"/>
      <c r="AP826" s="60"/>
      <c r="AQ826" s="60"/>
      <c r="AR826" s="61"/>
      <c r="AS826" s="61"/>
      <c r="AT826" s="61"/>
      <c r="AU826" s="61"/>
    </row>
    <row r="827" spans="1:47" ht="13.5">
      <c r="A827" s="60"/>
      <c r="B827" s="60"/>
      <c r="C827" s="62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0"/>
      <c r="AK827" s="60"/>
      <c r="AL827" s="60"/>
      <c r="AM827" s="60"/>
      <c r="AN827" s="60"/>
      <c r="AO827" s="60"/>
      <c r="AP827" s="60"/>
      <c r="AQ827" s="60"/>
      <c r="AR827" s="61"/>
      <c r="AS827" s="61"/>
      <c r="AT827" s="61"/>
      <c r="AU827" s="61"/>
    </row>
    <row r="828" spans="1:47" ht="13.5">
      <c r="A828" s="60"/>
      <c r="B828" s="60"/>
      <c r="C828" s="62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  <c r="AK828" s="60"/>
      <c r="AL828" s="60"/>
      <c r="AM828" s="60"/>
      <c r="AN828" s="60"/>
      <c r="AO828" s="60"/>
      <c r="AP828" s="60"/>
      <c r="AQ828" s="60"/>
      <c r="AR828" s="61"/>
      <c r="AS828" s="61"/>
      <c r="AT828" s="61"/>
      <c r="AU828" s="61"/>
    </row>
    <row r="829" spans="1:47" ht="13.5">
      <c r="A829" s="60"/>
      <c r="B829" s="60"/>
      <c r="C829" s="62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  <c r="AK829" s="60"/>
      <c r="AL829" s="60"/>
      <c r="AM829" s="60"/>
      <c r="AN829" s="60"/>
      <c r="AO829" s="60"/>
      <c r="AP829" s="60"/>
      <c r="AQ829" s="60"/>
      <c r="AR829" s="61"/>
      <c r="AS829" s="61"/>
      <c r="AT829" s="61"/>
      <c r="AU829" s="61"/>
    </row>
    <row r="830" spans="1:47" ht="13.5">
      <c r="A830" s="60"/>
      <c r="B830" s="60"/>
      <c r="C830" s="62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0"/>
      <c r="AK830" s="60"/>
      <c r="AL830" s="60"/>
      <c r="AM830" s="60"/>
      <c r="AN830" s="60"/>
      <c r="AO830" s="60"/>
      <c r="AP830" s="60"/>
      <c r="AQ830" s="60"/>
      <c r="AR830" s="61"/>
      <c r="AS830" s="61"/>
      <c r="AT830" s="61"/>
      <c r="AU830" s="61"/>
    </row>
    <row r="831" spans="1:47" ht="13.5">
      <c r="A831" s="60"/>
      <c r="B831" s="60"/>
      <c r="C831" s="62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  <c r="AK831" s="60"/>
      <c r="AL831" s="60"/>
      <c r="AM831" s="60"/>
      <c r="AN831" s="60"/>
      <c r="AO831" s="60"/>
      <c r="AP831" s="60"/>
      <c r="AQ831" s="60"/>
      <c r="AR831" s="61"/>
      <c r="AS831" s="61"/>
      <c r="AT831" s="61"/>
      <c r="AU831" s="61"/>
    </row>
    <row r="832" spans="1:47" ht="13.5">
      <c r="A832" s="60"/>
      <c r="B832" s="60"/>
      <c r="C832" s="62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  <c r="AK832" s="60"/>
      <c r="AL832" s="60"/>
      <c r="AM832" s="60"/>
      <c r="AN832" s="60"/>
      <c r="AO832" s="60"/>
      <c r="AP832" s="60"/>
      <c r="AQ832" s="60"/>
      <c r="AR832" s="61"/>
      <c r="AS832" s="61"/>
      <c r="AT832" s="61"/>
      <c r="AU832" s="61"/>
    </row>
    <row r="833" spans="1:47" ht="13.5">
      <c r="A833" s="60"/>
      <c r="B833" s="60"/>
      <c r="C833" s="62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  <c r="AK833" s="60"/>
      <c r="AL833" s="60"/>
      <c r="AM833" s="60"/>
      <c r="AN833" s="60"/>
      <c r="AO833" s="60"/>
      <c r="AP833" s="60"/>
      <c r="AQ833" s="60"/>
      <c r="AR833" s="61"/>
      <c r="AS833" s="61"/>
      <c r="AT833" s="61"/>
      <c r="AU833" s="61"/>
    </row>
    <row r="834" spans="1:47" ht="13.5">
      <c r="A834" s="60"/>
      <c r="B834" s="60"/>
      <c r="C834" s="62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  <c r="AK834" s="60"/>
      <c r="AL834" s="60"/>
      <c r="AM834" s="60"/>
      <c r="AN834" s="60"/>
      <c r="AO834" s="60"/>
      <c r="AP834" s="60"/>
      <c r="AQ834" s="60"/>
      <c r="AR834" s="61"/>
      <c r="AS834" s="61"/>
      <c r="AT834" s="61"/>
      <c r="AU834" s="61"/>
    </row>
    <row r="835" spans="1:47" ht="13.5">
      <c r="A835" s="60"/>
      <c r="B835" s="60"/>
      <c r="C835" s="62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  <c r="AK835" s="60"/>
      <c r="AL835" s="60"/>
      <c r="AM835" s="60"/>
      <c r="AN835" s="60"/>
      <c r="AO835" s="60"/>
      <c r="AP835" s="60"/>
      <c r="AQ835" s="60"/>
      <c r="AR835" s="61"/>
      <c r="AS835" s="61"/>
      <c r="AT835" s="61"/>
      <c r="AU835" s="61"/>
    </row>
    <row r="836" spans="1:47" ht="13.5">
      <c r="A836" s="60"/>
      <c r="B836" s="60"/>
      <c r="C836" s="62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60"/>
      <c r="AO836" s="60"/>
      <c r="AP836" s="60"/>
      <c r="AQ836" s="60"/>
      <c r="AR836" s="61"/>
      <c r="AS836" s="61"/>
      <c r="AT836" s="61"/>
      <c r="AU836" s="61"/>
    </row>
    <row r="837" spans="1:47" ht="13.5">
      <c r="A837" s="60"/>
      <c r="B837" s="60"/>
      <c r="C837" s="62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60"/>
      <c r="AO837" s="60"/>
      <c r="AP837" s="60"/>
      <c r="AQ837" s="60"/>
      <c r="AR837" s="61"/>
      <c r="AS837" s="61"/>
      <c r="AT837" s="61"/>
      <c r="AU837" s="61"/>
    </row>
    <row r="838" spans="1:47" ht="13.5">
      <c r="A838" s="60"/>
      <c r="B838" s="60"/>
      <c r="C838" s="62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60"/>
      <c r="AO838" s="60"/>
      <c r="AP838" s="60"/>
      <c r="AQ838" s="60"/>
      <c r="AR838" s="61"/>
      <c r="AS838" s="61"/>
      <c r="AT838" s="61"/>
      <c r="AU838" s="61"/>
    </row>
    <row r="839" spans="1:47" ht="13.5">
      <c r="A839" s="60"/>
      <c r="B839" s="60"/>
      <c r="C839" s="62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  <c r="AK839" s="60"/>
      <c r="AL839" s="60"/>
      <c r="AM839" s="60"/>
      <c r="AN839" s="60"/>
      <c r="AO839" s="60"/>
      <c r="AP839" s="60"/>
      <c r="AQ839" s="60"/>
      <c r="AR839" s="61"/>
      <c r="AS839" s="61"/>
      <c r="AT839" s="61"/>
      <c r="AU839" s="61"/>
    </row>
    <row r="840" spans="1:47" ht="13.5">
      <c r="A840" s="60"/>
      <c r="B840" s="60"/>
      <c r="C840" s="62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  <c r="AK840" s="60"/>
      <c r="AL840" s="60"/>
      <c r="AM840" s="60"/>
      <c r="AN840" s="60"/>
      <c r="AO840" s="60"/>
      <c r="AP840" s="60"/>
      <c r="AQ840" s="60"/>
      <c r="AR840" s="61"/>
      <c r="AS840" s="61"/>
      <c r="AT840" s="61"/>
      <c r="AU840" s="61"/>
    </row>
    <row r="841" spans="1:47" ht="13.5">
      <c r="A841" s="60"/>
      <c r="B841" s="60"/>
      <c r="C841" s="62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  <c r="AK841" s="60"/>
      <c r="AL841" s="60"/>
      <c r="AM841" s="60"/>
      <c r="AN841" s="60"/>
      <c r="AO841" s="60"/>
      <c r="AP841" s="60"/>
      <c r="AQ841" s="60"/>
      <c r="AR841" s="61"/>
      <c r="AS841" s="61"/>
      <c r="AT841" s="61"/>
      <c r="AU841" s="61"/>
    </row>
    <row r="842" spans="1:47" ht="13.5">
      <c r="A842" s="60"/>
      <c r="B842" s="60"/>
      <c r="C842" s="62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0"/>
      <c r="AK842" s="60"/>
      <c r="AL842" s="60"/>
      <c r="AM842" s="60"/>
      <c r="AN842" s="60"/>
      <c r="AO842" s="60"/>
      <c r="AP842" s="60"/>
      <c r="AQ842" s="60"/>
      <c r="AR842" s="61"/>
      <c r="AS842" s="61"/>
      <c r="AT842" s="61"/>
      <c r="AU842" s="61"/>
    </row>
    <row r="843" spans="1:47" ht="13.5">
      <c r="A843" s="60"/>
      <c r="B843" s="60"/>
      <c r="C843" s="62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  <c r="AK843" s="60"/>
      <c r="AL843" s="60"/>
      <c r="AM843" s="60"/>
      <c r="AN843" s="60"/>
      <c r="AO843" s="60"/>
      <c r="AP843" s="60"/>
      <c r="AQ843" s="60"/>
      <c r="AR843" s="61"/>
      <c r="AS843" s="61"/>
      <c r="AT843" s="61"/>
      <c r="AU843" s="61"/>
    </row>
    <row r="844" spans="1:47" ht="13.5">
      <c r="A844" s="60"/>
      <c r="B844" s="60"/>
      <c r="C844" s="62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0"/>
      <c r="AK844" s="60"/>
      <c r="AL844" s="60"/>
      <c r="AM844" s="60"/>
      <c r="AN844" s="60"/>
      <c r="AO844" s="60"/>
      <c r="AP844" s="60"/>
      <c r="AQ844" s="60"/>
      <c r="AR844" s="61"/>
      <c r="AS844" s="61"/>
      <c r="AT844" s="61"/>
      <c r="AU844" s="61"/>
    </row>
    <row r="845" spans="1:47" ht="13.5">
      <c r="A845" s="60"/>
      <c r="B845" s="60"/>
      <c r="C845" s="62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0"/>
      <c r="AK845" s="60"/>
      <c r="AL845" s="60"/>
      <c r="AM845" s="60"/>
      <c r="AN845" s="60"/>
      <c r="AO845" s="60"/>
      <c r="AP845" s="60"/>
      <c r="AQ845" s="60"/>
      <c r="AR845" s="61"/>
      <c r="AS845" s="61"/>
      <c r="AT845" s="61"/>
      <c r="AU845" s="61"/>
    </row>
    <row r="846" spans="1:47" ht="13.5">
      <c r="A846" s="60"/>
      <c r="B846" s="60"/>
      <c r="C846" s="62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0"/>
      <c r="AK846" s="60"/>
      <c r="AL846" s="60"/>
      <c r="AM846" s="60"/>
      <c r="AN846" s="60"/>
      <c r="AO846" s="60"/>
      <c r="AP846" s="60"/>
      <c r="AQ846" s="60"/>
      <c r="AR846" s="61"/>
      <c r="AS846" s="61"/>
      <c r="AT846" s="61"/>
      <c r="AU846" s="61"/>
    </row>
    <row r="847" spans="1:47" ht="13.5">
      <c r="A847" s="60"/>
      <c r="B847" s="60"/>
      <c r="C847" s="62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0"/>
      <c r="AK847" s="60"/>
      <c r="AL847" s="60"/>
      <c r="AM847" s="60"/>
      <c r="AN847" s="60"/>
      <c r="AO847" s="60"/>
      <c r="AP847" s="60"/>
      <c r="AQ847" s="60"/>
      <c r="AR847" s="61"/>
      <c r="AS847" s="61"/>
      <c r="AT847" s="61"/>
      <c r="AU847" s="61"/>
    </row>
    <row r="848" spans="1:47" ht="13.5">
      <c r="A848" s="60"/>
      <c r="B848" s="60"/>
      <c r="C848" s="62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0"/>
      <c r="AK848" s="60"/>
      <c r="AL848" s="60"/>
      <c r="AM848" s="60"/>
      <c r="AN848" s="60"/>
      <c r="AO848" s="60"/>
      <c r="AP848" s="60"/>
      <c r="AQ848" s="60"/>
      <c r="AR848" s="61"/>
      <c r="AS848" s="61"/>
      <c r="AT848" s="61"/>
      <c r="AU848" s="61"/>
    </row>
    <row r="849" spans="1:47" ht="13.5">
      <c r="A849" s="60"/>
      <c r="B849" s="60"/>
      <c r="C849" s="62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0"/>
      <c r="AK849" s="60"/>
      <c r="AL849" s="60"/>
      <c r="AM849" s="60"/>
      <c r="AN849" s="60"/>
      <c r="AO849" s="60"/>
      <c r="AP849" s="60"/>
      <c r="AQ849" s="60"/>
      <c r="AR849" s="61"/>
      <c r="AS849" s="61"/>
      <c r="AT849" s="61"/>
      <c r="AU849" s="61"/>
    </row>
    <row r="850" spans="1:47" ht="13.5">
      <c r="A850" s="60"/>
      <c r="B850" s="60"/>
      <c r="C850" s="62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0"/>
      <c r="AK850" s="60"/>
      <c r="AL850" s="60"/>
      <c r="AM850" s="60"/>
      <c r="AN850" s="60"/>
      <c r="AO850" s="60"/>
      <c r="AP850" s="60"/>
      <c r="AQ850" s="60"/>
      <c r="AR850" s="61"/>
      <c r="AS850" s="61"/>
      <c r="AT850" s="61"/>
      <c r="AU850" s="61"/>
    </row>
    <row r="851" spans="1:47" ht="13.5">
      <c r="A851" s="60"/>
      <c r="B851" s="60"/>
      <c r="C851" s="62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  <c r="AK851" s="60"/>
      <c r="AL851" s="60"/>
      <c r="AM851" s="60"/>
      <c r="AN851" s="60"/>
      <c r="AO851" s="60"/>
      <c r="AP851" s="60"/>
      <c r="AQ851" s="60"/>
      <c r="AR851" s="61"/>
      <c r="AS851" s="61"/>
      <c r="AT851" s="61"/>
      <c r="AU851" s="61"/>
    </row>
    <row r="852" spans="1:47" ht="13.5">
      <c r="A852" s="60"/>
      <c r="B852" s="60"/>
      <c r="C852" s="62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0"/>
      <c r="AK852" s="60"/>
      <c r="AL852" s="60"/>
      <c r="AM852" s="60"/>
      <c r="AN852" s="60"/>
      <c r="AO852" s="60"/>
      <c r="AP852" s="60"/>
      <c r="AQ852" s="60"/>
      <c r="AR852" s="61"/>
      <c r="AS852" s="61"/>
      <c r="AT852" s="61"/>
      <c r="AU852" s="61"/>
    </row>
    <row r="853" spans="1:47" ht="13.5">
      <c r="A853" s="60"/>
      <c r="B853" s="60"/>
      <c r="C853" s="62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0"/>
      <c r="AK853" s="60"/>
      <c r="AL853" s="60"/>
      <c r="AM853" s="60"/>
      <c r="AN853" s="60"/>
      <c r="AO853" s="60"/>
      <c r="AP853" s="60"/>
      <c r="AQ853" s="60"/>
      <c r="AR853" s="61"/>
      <c r="AS853" s="61"/>
      <c r="AT853" s="61"/>
      <c r="AU853" s="61"/>
    </row>
    <row r="854" spans="1:47" ht="13.5">
      <c r="A854" s="60"/>
      <c r="B854" s="60"/>
      <c r="C854" s="62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0"/>
      <c r="AK854" s="60"/>
      <c r="AL854" s="60"/>
      <c r="AM854" s="60"/>
      <c r="AN854" s="60"/>
      <c r="AO854" s="60"/>
      <c r="AP854" s="60"/>
      <c r="AQ854" s="60"/>
      <c r="AR854" s="61"/>
      <c r="AS854" s="61"/>
      <c r="AT854" s="61"/>
      <c r="AU854" s="61"/>
    </row>
    <row r="855" spans="1:47" ht="13.5">
      <c r="A855" s="60"/>
      <c r="B855" s="60"/>
      <c r="C855" s="62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0"/>
      <c r="AK855" s="60"/>
      <c r="AL855" s="60"/>
      <c r="AM855" s="60"/>
      <c r="AN855" s="60"/>
      <c r="AO855" s="60"/>
      <c r="AP855" s="60"/>
      <c r="AQ855" s="60"/>
      <c r="AR855" s="61"/>
      <c r="AS855" s="61"/>
      <c r="AT855" s="61"/>
      <c r="AU855" s="61"/>
    </row>
    <row r="856" spans="1:47" ht="13.5">
      <c r="A856" s="60"/>
      <c r="B856" s="60"/>
      <c r="C856" s="62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0"/>
      <c r="AK856" s="60"/>
      <c r="AL856" s="60"/>
      <c r="AM856" s="60"/>
      <c r="AN856" s="60"/>
      <c r="AO856" s="60"/>
      <c r="AP856" s="60"/>
      <c r="AQ856" s="60"/>
      <c r="AR856" s="61"/>
      <c r="AS856" s="61"/>
      <c r="AT856" s="61"/>
      <c r="AU856" s="61"/>
    </row>
    <row r="857" spans="1:47" ht="13.5">
      <c r="A857" s="60"/>
      <c r="B857" s="60"/>
      <c r="C857" s="62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0"/>
      <c r="AK857" s="60"/>
      <c r="AL857" s="60"/>
      <c r="AM857" s="60"/>
      <c r="AN857" s="60"/>
      <c r="AO857" s="60"/>
      <c r="AP857" s="60"/>
      <c r="AQ857" s="60"/>
      <c r="AR857" s="61"/>
      <c r="AS857" s="61"/>
      <c r="AT857" s="61"/>
      <c r="AU857" s="61"/>
    </row>
    <row r="858" spans="1:47" ht="13.5">
      <c r="A858" s="60"/>
      <c r="B858" s="60"/>
      <c r="C858" s="62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  <c r="AK858" s="60"/>
      <c r="AL858" s="60"/>
      <c r="AM858" s="60"/>
      <c r="AN858" s="60"/>
      <c r="AO858" s="60"/>
      <c r="AP858" s="60"/>
      <c r="AQ858" s="60"/>
      <c r="AR858" s="61"/>
      <c r="AS858" s="61"/>
      <c r="AT858" s="61"/>
      <c r="AU858" s="61"/>
    </row>
    <row r="859" spans="1:47" ht="13.5">
      <c r="A859" s="60"/>
      <c r="B859" s="60"/>
      <c r="C859" s="62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0"/>
      <c r="AK859" s="60"/>
      <c r="AL859" s="60"/>
      <c r="AM859" s="60"/>
      <c r="AN859" s="60"/>
      <c r="AO859" s="60"/>
      <c r="AP859" s="60"/>
      <c r="AQ859" s="60"/>
      <c r="AR859" s="61"/>
      <c r="AS859" s="61"/>
      <c r="AT859" s="61"/>
      <c r="AU859" s="61"/>
    </row>
    <row r="860" spans="1:47" ht="13.5">
      <c r="A860" s="60"/>
      <c r="B860" s="60"/>
      <c r="C860" s="62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0"/>
      <c r="AK860" s="60"/>
      <c r="AL860" s="60"/>
      <c r="AM860" s="60"/>
      <c r="AN860" s="60"/>
      <c r="AO860" s="60"/>
      <c r="AP860" s="60"/>
      <c r="AQ860" s="60"/>
      <c r="AR860" s="61"/>
      <c r="AS860" s="61"/>
      <c r="AT860" s="61"/>
      <c r="AU860" s="61"/>
    </row>
    <row r="861" spans="1:47" ht="13.5">
      <c r="A861" s="60"/>
      <c r="B861" s="60"/>
      <c r="C861" s="62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0"/>
      <c r="AK861" s="60"/>
      <c r="AL861" s="60"/>
      <c r="AM861" s="60"/>
      <c r="AN861" s="60"/>
      <c r="AO861" s="60"/>
      <c r="AP861" s="60"/>
      <c r="AQ861" s="60"/>
      <c r="AR861" s="61"/>
      <c r="AS861" s="61"/>
      <c r="AT861" s="61"/>
      <c r="AU861" s="61"/>
    </row>
    <row r="862" spans="1:47" ht="13.5">
      <c r="A862" s="60"/>
      <c r="B862" s="60"/>
      <c r="C862" s="62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0"/>
      <c r="AK862" s="60"/>
      <c r="AL862" s="60"/>
      <c r="AM862" s="60"/>
      <c r="AN862" s="60"/>
      <c r="AO862" s="60"/>
      <c r="AP862" s="60"/>
      <c r="AQ862" s="60"/>
      <c r="AR862" s="61"/>
      <c r="AS862" s="61"/>
      <c r="AT862" s="61"/>
      <c r="AU862" s="61"/>
    </row>
    <row r="863" spans="1:47" ht="13.5">
      <c r="A863" s="60"/>
      <c r="B863" s="60"/>
      <c r="C863" s="62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0"/>
      <c r="AK863" s="60"/>
      <c r="AL863" s="60"/>
      <c r="AM863" s="60"/>
      <c r="AN863" s="60"/>
      <c r="AO863" s="60"/>
      <c r="AP863" s="60"/>
      <c r="AQ863" s="60"/>
      <c r="AR863" s="61"/>
      <c r="AS863" s="61"/>
      <c r="AT863" s="61"/>
      <c r="AU863" s="61"/>
    </row>
    <row r="864" spans="1:47" ht="13.5">
      <c r="A864" s="60"/>
      <c r="B864" s="60"/>
      <c r="C864" s="62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0"/>
      <c r="AK864" s="60"/>
      <c r="AL864" s="60"/>
      <c r="AM864" s="60"/>
      <c r="AN864" s="60"/>
      <c r="AO864" s="60"/>
      <c r="AP864" s="60"/>
      <c r="AQ864" s="60"/>
      <c r="AR864" s="61"/>
      <c r="AS864" s="61"/>
      <c r="AT864" s="61"/>
      <c r="AU864" s="61"/>
    </row>
    <row r="865" spans="1:47" ht="13.5">
      <c r="A865" s="60"/>
      <c r="B865" s="60"/>
      <c r="C865" s="62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0"/>
      <c r="AK865" s="60"/>
      <c r="AL865" s="60"/>
      <c r="AM865" s="60"/>
      <c r="AN865" s="60"/>
      <c r="AO865" s="60"/>
      <c r="AP865" s="60"/>
      <c r="AQ865" s="60"/>
      <c r="AR865" s="61"/>
      <c r="AS865" s="61"/>
      <c r="AT865" s="61"/>
      <c r="AU865" s="61"/>
    </row>
    <row r="866" spans="1:47" ht="13.5">
      <c r="A866" s="60"/>
      <c r="B866" s="60"/>
      <c r="C866" s="62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/>
      <c r="AN866" s="60"/>
      <c r="AO866" s="60"/>
      <c r="AP866" s="60"/>
      <c r="AQ866" s="60"/>
      <c r="AR866" s="61"/>
      <c r="AS866" s="61"/>
      <c r="AT866" s="61"/>
      <c r="AU866" s="61"/>
    </row>
    <row r="867" spans="1:47" ht="13.5">
      <c r="A867" s="60"/>
      <c r="B867" s="60"/>
      <c r="C867" s="62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0"/>
      <c r="AK867" s="60"/>
      <c r="AL867" s="60"/>
      <c r="AM867" s="60"/>
      <c r="AN867" s="60"/>
      <c r="AO867" s="60"/>
      <c r="AP867" s="60"/>
      <c r="AQ867" s="60"/>
      <c r="AR867" s="61"/>
      <c r="AS867" s="61"/>
      <c r="AT867" s="61"/>
      <c r="AU867" s="61"/>
    </row>
    <row r="868" spans="1:47" ht="13.5">
      <c r="A868" s="60"/>
      <c r="B868" s="60"/>
      <c r="C868" s="62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0"/>
      <c r="AK868" s="60"/>
      <c r="AL868" s="60"/>
      <c r="AM868" s="60"/>
      <c r="AN868" s="60"/>
      <c r="AO868" s="60"/>
      <c r="AP868" s="60"/>
      <c r="AQ868" s="60"/>
      <c r="AR868" s="61"/>
      <c r="AS868" s="61"/>
      <c r="AT868" s="61"/>
      <c r="AU868" s="61"/>
    </row>
    <row r="869" spans="1:47" ht="13.5">
      <c r="A869" s="60"/>
      <c r="B869" s="60"/>
      <c r="C869" s="62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0"/>
      <c r="AK869" s="60"/>
      <c r="AL869" s="60"/>
      <c r="AM869" s="60"/>
      <c r="AN869" s="60"/>
      <c r="AO869" s="60"/>
      <c r="AP869" s="60"/>
      <c r="AQ869" s="60"/>
      <c r="AR869" s="61"/>
      <c r="AS869" s="61"/>
      <c r="AT869" s="61"/>
      <c r="AU869" s="61"/>
    </row>
    <row r="870" spans="1:47" ht="13.5">
      <c r="A870" s="60"/>
      <c r="B870" s="60"/>
      <c r="C870" s="62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  <c r="AK870" s="60"/>
      <c r="AL870" s="60"/>
      <c r="AM870" s="60"/>
      <c r="AN870" s="60"/>
      <c r="AO870" s="60"/>
      <c r="AP870" s="60"/>
      <c r="AQ870" s="60"/>
      <c r="AR870" s="61"/>
      <c r="AS870" s="61"/>
      <c r="AT870" s="61"/>
      <c r="AU870" s="61"/>
    </row>
    <row r="871" spans="1:47" ht="13.5">
      <c r="A871" s="60"/>
      <c r="B871" s="60"/>
      <c r="C871" s="62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0"/>
      <c r="AK871" s="60"/>
      <c r="AL871" s="60"/>
      <c r="AM871" s="60"/>
      <c r="AN871" s="60"/>
      <c r="AO871" s="60"/>
      <c r="AP871" s="60"/>
      <c r="AQ871" s="60"/>
      <c r="AR871" s="61"/>
      <c r="AS871" s="61"/>
      <c r="AT871" s="61"/>
      <c r="AU871" s="61"/>
    </row>
    <row r="872" spans="1:47" ht="13.5">
      <c r="A872" s="60"/>
      <c r="B872" s="60"/>
      <c r="C872" s="62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  <c r="AK872" s="60"/>
      <c r="AL872" s="60"/>
      <c r="AM872" s="60"/>
      <c r="AN872" s="60"/>
      <c r="AO872" s="60"/>
      <c r="AP872" s="60"/>
      <c r="AQ872" s="60"/>
      <c r="AR872" s="61"/>
      <c r="AS872" s="61"/>
      <c r="AT872" s="61"/>
      <c r="AU872" s="61"/>
    </row>
    <row r="873" spans="1:47" ht="13.5">
      <c r="A873" s="60"/>
      <c r="B873" s="60"/>
      <c r="C873" s="62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  <c r="AK873" s="60"/>
      <c r="AL873" s="60"/>
      <c r="AM873" s="60"/>
      <c r="AN873" s="60"/>
      <c r="AO873" s="60"/>
      <c r="AP873" s="60"/>
      <c r="AQ873" s="60"/>
      <c r="AR873" s="61"/>
      <c r="AS873" s="61"/>
      <c r="AT873" s="61"/>
      <c r="AU873" s="61"/>
    </row>
    <row r="874" spans="1:47" ht="13.5">
      <c r="A874" s="60"/>
      <c r="B874" s="60"/>
      <c r="C874" s="62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  <c r="AK874" s="60"/>
      <c r="AL874" s="60"/>
      <c r="AM874" s="60"/>
      <c r="AN874" s="60"/>
      <c r="AO874" s="60"/>
      <c r="AP874" s="60"/>
      <c r="AQ874" s="60"/>
      <c r="AR874" s="61"/>
      <c r="AS874" s="61"/>
      <c r="AT874" s="61"/>
      <c r="AU874" s="61"/>
    </row>
    <row r="875" spans="1:47" ht="13.5">
      <c r="A875" s="60"/>
      <c r="B875" s="60"/>
      <c r="C875" s="62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  <c r="AK875" s="60"/>
      <c r="AL875" s="60"/>
      <c r="AM875" s="60"/>
      <c r="AN875" s="60"/>
      <c r="AO875" s="60"/>
      <c r="AP875" s="60"/>
      <c r="AQ875" s="60"/>
      <c r="AR875" s="61"/>
      <c r="AS875" s="61"/>
      <c r="AT875" s="61"/>
      <c r="AU875" s="61"/>
    </row>
    <row r="876" spans="1:47" ht="13.5">
      <c r="A876" s="60"/>
      <c r="B876" s="60"/>
      <c r="C876" s="62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0"/>
      <c r="AK876" s="60"/>
      <c r="AL876" s="60"/>
      <c r="AM876" s="60"/>
      <c r="AN876" s="60"/>
      <c r="AO876" s="60"/>
      <c r="AP876" s="60"/>
      <c r="AQ876" s="60"/>
      <c r="AR876" s="61"/>
      <c r="AS876" s="61"/>
      <c r="AT876" s="61"/>
      <c r="AU876" s="61"/>
    </row>
    <row r="877" spans="1:47" ht="13.5">
      <c r="A877" s="60"/>
      <c r="B877" s="60"/>
      <c r="C877" s="62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0"/>
      <c r="AK877" s="60"/>
      <c r="AL877" s="60"/>
      <c r="AM877" s="60"/>
      <c r="AN877" s="60"/>
      <c r="AO877" s="60"/>
      <c r="AP877" s="60"/>
      <c r="AQ877" s="60"/>
      <c r="AR877" s="61"/>
      <c r="AS877" s="61"/>
      <c r="AT877" s="61"/>
      <c r="AU877" s="61"/>
    </row>
    <row r="878" spans="1:47" ht="13.5">
      <c r="A878" s="60"/>
      <c r="B878" s="60"/>
      <c r="C878" s="62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0"/>
      <c r="AK878" s="60"/>
      <c r="AL878" s="60"/>
      <c r="AM878" s="60"/>
      <c r="AN878" s="60"/>
      <c r="AO878" s="60"/>
      <c r="AP878" s="60"/>
      <c r="AQ878" s="60"/>
      <c r="AR878" s="61"/>
      <c r="AS878" s="61"/>
      <c r="AT878" s="61"/>
      <c r="AU878" s="61"/>
    </row>
    <row r="879" spans="1:47" ht="13.5">
      <c r="A879" s="60"/>
      <c r="B879" s="60"/>
      <c r="C879" s="62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0"/>
      <c r="AK879" s="60"/>
      <c r="AL879" s="60"/>
      <c r="AM879" s="60"/>
      <c r="AN879" s="60"/>
      <c r="AO879" s="60"/>
      <c r="AP879" s="60"/>
      <c r="AQ879" s="60"/>
      <c r="AR879" s="61"/>
      <c r="AS879" s="61"/>
      <c r="AT879" s="61"/>
      <c r="AU879" s="61"/>
    </row>
    <row r="880" spans="1:47" ht="13.5">
      <c r="A880" s="60"/>
      <c r="B880" s="60"/>
      <c r="C880" s="62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0"/>
      <c r="AK880" s="60"/>
      <c r="AL880" s="60"/>
      <c r="AM880" s="60"/>
      <c r="AN880" s="60"/>
      <c r="AO880" s="60"/>
      <c r="AP880" s="60"/>
      <c r="AQ880" s="60"/>
      <c r="AR880" s="61"/>
      <c r="AS880" s="61"/>
      <c r="AT880" s="61"/>
      <c r="AU880" s="61"/>
    </row>
    <row r="881" spans="1:47" ht="13.5">
      <c r="A881" s="60"/>
      <c r="B881" s="60"/>
      <c r="C881" s="62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0"/>
      <c r="AK881" s="60"/>
      <c r="AL881" s="60"/>
      <c r="AM881" s="60"/>
      <c r="AN881" s="60"/>
      <c r="AO881" s="60"/>
      <c r="AP881" s="60"/>
      <c r="AQ881" s="60"/>
      <c r="AR881" s="61"/>
      <c r="AS881" s="61"/>
      <c r="AT881" s="61"/>
      <c r="AU881" s="61"/>
    </row>
    <row r="882" spans="1:47" ht="13.5">
      <c r="A882" s="60"/>
      <c r="B882" s="60"/>
      <c r="C882" s="62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0"/>
      <c r="AK882" s="60"/>
      <c r="AL882" s="60"/>
      <c r="AM882" s="60"/>
      <c r="AN882" s="60"/>
      <c r="AO882" s="60"/>
      <c r="AP882" s="60"/>
      <c r="AQ882" s="60"/>
      <c r="AR882" s="61"/>
      <c r="AS882" s="61"/>
      <c r="AT882" s="61"/>
      <c r="AU882" s="61"/>
    </row>
    <row r="883" spans="1:47" ht="13.5">
      <c r="A883" s="60"/>
      <c r="B883" s="60"/>
      <c r="C883" s="62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0"/>
      <c r="AK883" s="60"/>
      <c r="AL883" s="60"/>
      <c r="AM883" s="60"/>
      <c r="AN883" s="60"/>
      <c r="AO883" s="60"/>
      <c r="AP883" s="60"/>
      <c r="AQ883" s="60"/>
      <c r="AR883" s="61"/>
      <c r="AS883" s="61"/>
      <c r="AT883" s="61"/>
      <c r="AU883" s="61"/>
    </row>
    <row r="884" spans="1:47" ht="13.5">
      <c r="A884" s="60"/>
      <c r="B884" s="60"/>
      <c r="C884" s="62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  <c r="AB884" s="60"/>
      <c r="AC884" s="60"/>
      <c r="AD884" s="60"/>
      <c r="AE884" s="60"/>
      <c r="AF884" s="60"/>
      <c r="AG884" s="60"/>
      <c r="AH884" s="60"/>
      <c r="AI884" s="60"/>
      <c r="AJ884" s="60"/>
      <c r="AK884" s="60"/>
      <c r="AL884" s="60"/>
      <c r="AM884" s="60"/>
      <c r="AN884" s="60"/>
      <c r="AO884" s="60"/>
      <c r="AP884" s="60"/>
      <c r="AQ884" s="60"/>
      <c r="AR884" s="61"/>
      <c r="AS884" s="61"/>
      <c r="AT884" s="61"/>
      <c r="AU884" s="61"/>
    </row>
    <row r="885" spans="1:47" ht="13.5">
      <c r="A885" s="60"/>
      <c r="B885" s="60"/>
      <c r="C885" s="62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0"/>
      <c r="AK885" s="60"/>
      <c r="AL885" s="60"/>
      <c r="AM885" s="60"/>
      <c r="AN885" s="60"/>
      <c r="AO885" s="60"/>
      <c r="AP885" s="60"/>
      <c r="AQ885" s="60"/>
      <c r="AR885" s="61"/>
      <c r="AS885" s="61"/>
      <c r="AT885" s="61"/>
      <c r="AU885" s="61"/>
    </row>
    <row r="886" spans="1:47" ht="13.5">
      <c r="A886" s="60"/>
      <c r="B886" s="60"/>
      <c r="C886" s="62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0"/>
      <c r="AK886" s="60"/>
      <c r="AL886" s="60"/>
      <c r="AM886" s="60"/>
      <c r="AN886" s="60"/>
      <c r="AO886" s="60"/>
      <c r="AP886" s="60"/>
      <c r="AQ886" s="60"/>
      <c r="AR886" s="61"/>
      <c r="AS886" s="61"/>
      <c r="AT886" s="61"/>
      <c r="AU886" s="61"/>
    </row>
    <row r="887" spans="1:47" ht="13.5">
      <c r="A887" s="60"/>
      <c r="B887" s="60"/>
      <c r="C887" s="62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0"/>
      <c r="AK887" s="60"/>
      <c r="AL887" s="60"/>
      <c r="AM887" s="60"/>
      <c r="AN887" s="60"/>
      <c r="AO887" s="60"/>
      <c r="AP887" s="60"/>
      <c r="AQ887" s="60"/>
      <c r="AR887" s="61"/>
      <c r="AS887" s="61"/>
      <c r="AT887" s="61"/>
      <c r="AU887" s="61"/>
    </row>
    <row r="888" spans="1:47" ht="13.5">
      <c r="A888" s="60"/>
      <c r="B888" s="60"/>
      <c r="C888" s="62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0"/>
      <c r="AK888" s="60"/>
      <c r="AL888" s="60"/>
      <c r="AM888" s="60"/>
      <c r="AN888" s="60"/>
      <c r="AO888" s="60"/>
      <c r="AP888" s="60"/>
      <c r="AQ888" s="60"/>
      <c r="AR888" s="61"/>
      <c r="AS888" s="61"/>
      <c r="AT888" s="61"/>
      <c r="AU888" s="61"/>
    </row>
    <row r="889" spans="1:47" ht="13.5">
      <c r="A889" s="60"/>
      <c r="B889" s="60"/>
      <c r="C889" s="62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0"/>
      <c r="AK889" s="60"/>
      <c r="AL889" s="60"/>
      <c r="AM889" s="60"/>
      <c r="AN889" s="60"/>
      <c r="AO889" s="60"/>
      <c r="AP889" s="60"/>
      <c r="AQ889" s="60"/>
      <c r="AR889" s="61"/>
      <c r="AS889" s="61"/>
      <c r="AT889" s="61"/>
      <c r="AU889" s="61"/>
    </row>
    <row r="890" spans="1:47" ht="13.5">
      <c r="A890" s="60"/>
      <c r="B890" s="60"/>
      <c r="C890" s="62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0"/>
      <c r="AK890" s="60"/>
      <c r="AL890" s="60"/>
      <c r="AM890" s="60"/>
      <c r="AN890" s="60"/>
      <c r="AO890" s="60"/>
      <c r="AP890" s="60"/>
      <c r="AQ890" s="60"/>
      <c r="AR890" s="61"/>
      <c r="AS890" s="61"/>
      <c r="AT890" s="61"/>
      <c r="AU890" s="61"/>
    </row>
    <row r="891" spans="1:47" ht="13.5">
      <c r="A891" s="60"/>
      <c r="B891" s="60"/>
      <c r="C891" s="62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0"/>
      <c r="AK891" s="60"/>
      <c r="AL891" s="60"/>
      <c r="AM891" s="60"/>
      <c r="AN891" s="60"/>
      <c r="AO891" s="60"/>
      <c r="AP891" s="60"/>
      <c r="AQ891" s="60"/>
      <c r="AR891" s="61"/>
      <c r="AS891" s="61"/>
      <c r="AT891" s="61"/>
      <c r="AU891" s="61"/>
    </row>
    <row r="892" spans="1:47" ht="13.5">
      <c r="A892" s="60"/>
      <c r="B892" s="60"/>
      <c r="C892" s="62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  <c r="AK892" s="60"/>
      <c r="AL892" s="60"/>
      <c r="AM892" s="60"/>
      <c r="AN892" s="60"/>
      <c r="AO892" s="60"/>
      <c r="AP892" s="60"/>
      <c r="AQ892" s="60"/>
      <c r="AR892" s="61"/>
      <c r="AS892" s="61"/>
      <c r="AT892" s="61"/>
      <c r="AU892" s="61"/>
    </row>
    <row r="893" spans="1:47" ht="13.5">
      <c r="A893" s="60"/>
      <c r="B893" s="60"/>
      <c r="C893" s="62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0"/>
      <c r="AK893" s="60"/>
      <c r="AL893" s="60"/>
      <c r="AM893" s="60"/>
      <c r="AN893" s="60"/>
      <c r="AO893" s="60"/>
      <c r="AP893" s="60"/>
      <c r="AQ893" s="60"/>
      <c r="AR893" s="61"/>
      <c r="AS893" s="61"/>
      <c r="AT893" s="61"/>
      <c r="AU893" s="61"/>
    </row>
    <row r="894" spans="1:47" ht="13.5">
      <c r="A894" s="60"/>
      <c r="B894" s="60"/>
      <c r="C894" s="62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60"/>
      <c r="AO894" s="60"/>
      <c r="AP894" s="60"/>
      <c r="AQ894" s="60"/>
      <c r="AR894" s="61"/>
      <c r="AS894" s="61"/>
      <c r="AT894" s="61"/>
      <c r="AU894" s="61"/>
    </row>
    <row r="895" spans="1:47" ht="13.5">
      <c r="A895" s="60"/>
      <c r="B895" s="60"/>
      <c r="C895" s="62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  <c r="AO895" s="60"/>
      <c r="AP895" s="60"/>
      <c r="AQ895" s="60"/>
      <c r="AR895" s="61"/>
      <c r="AS895" s="61"/>
      <c r="AT895" s="61"/>
      <c r="AU895" s="61"/>
    </row>
    <row r="896" spans="1:47" ht="13.5">
      <c r="A896" s="60"/>
      <c r="B896" s="60"/>
      <c r="C896" s="62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0"/>
      <c r="AK896" s="60"/>
      <c r="AL896" s="60"/>
      <c r="AM896" s="60"/>
      <c r="AN896" s="60"/>
      <c r="AO896" s="60"/>
      <c r="AP896" s="60"/>
      <c r="AQ896" s="60"/>
      <c r="AR896" s="61"/>
      <c r="AS896" s="61"/>
      <c r="AT896" s="61"/>
      <c r="AU896" s="61"/>
    </row>
    <row r="897" spans="1:47" ht="13.5">
      <c r="A897" s="60"/>
      <c r="B897" s="60"/>
      <c r="C897" s="62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0"/>
      <c r="AK897" s="60"/>
      <c r="AL897" s="60"/>
      <c r="AM897" s="60"/>
      <c r="AN897" s="60"/>
      <c r="AO897" s="60"/>
      <c r="AP897" s="60"/>
      <c r="AQ897" s="60"/>
      <c r="AR897" s="61"/>
      <c r="AS897" s="61"/>
      <c r="AT897" s="61"/>
      <c r="AU897" s="61"/>
    </row>
    <row r="898" spans="1:47" ht="13.5">
      <c r="A898" s="60"/>
      <c r="B898" s="60"/>
      <c r="C898" s="62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0"/>
      <c r="AK898" s="60"/>
      <c r="AL898" s="60"/>
      <c r="AM898" s="60"/>
      <c r="AN898" s="60"/>
      <c r="AO898" s="60"/>
      <c r="AP898" s="60"/>
      <c r="AQ898" s="60"/>
      <c r="AR898" s="61"/>
      <c r="AS898" s="61"/>
      <c r="AT898" s="61"/>
      <c r="AU898" s="61"/>
    </row>
    <row r="899" spans="1:47" ht="13.5">
      <c r="A899" s="60"/>
      <c r="B899" s="60"/>
      <c r="C899" s="62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0"/>
      <c r="AK899" s="60"/>
      <c r="AL899" s="60"/>
      <c r="AM899" s="60"/>
      <c r="AN899" s="60"/>
      <c r="AO899" s="60"/>
      <c r="AP899" s="60"/>
      <c r="AQ899" s="60"/>
      <c r="AR899" s="61"/>
      <c r="AS899" s="61"/>
      <c r="AT899" s="61"/>
      <c r="AU899" s="61"/>
    </row>
    <row r="900" spans="1:47" ht="13.5">
      <c r="A900" s="60"/>
      <c r="B900" s="60"/>
      <c r="C900" s="62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0"/>
      <c r="AK900" s="60"/>
      <c r="AL900" s="60"/>
      <c r="AM900" s="60"/>
      <c r="AN900" s="60"/>
      <c r="AO900" s="60"/>
      <c r="AP900" s="60"/>
      <c r="AQ900" s="60"/>
      <c r="AR900" s="61"/>
      <c r="AS900" s="61"/>
      <c r="AT900" s="61"/>
      <c r="AU900" s="61"/>
    </row>
    <row r="901" spans="1:47" ht="13.5">
      <c r="A901" s="60"/>
      <c r="B901" s="60"/>
      <c r="C901" s="62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0"/>
      <c r="AK901" s="60"/>
      <c r="AL901" s="60"/>
      <c r="AM901" s="60"/>
      <c r="AN901" s="60"/>
      <c r="AO901" s="60"/>
      <c r="AP901" s="60"/>
      <c r="AQ901" s="60"/>
      <c r="AR901" s="61"/>
      <c r="AS901" s="61"/>
      <c r="AT901" s="61"/>
      <c r="AU901" s="61"/>
    </row>
    <row r="902" spans="1:47" ht="13.5">
      <c r="A902" s="60"/>
      <c r="B902" s="60"/>
      <c r="C902" s="62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0"/>
      <c r="AK902" s="60"/>
      <c r="AL902" s="60"/>
      <c r="AM902" s="60"/>
      <c r="AN902" s="60"/>
      <c r="AO902" s="60"/>
      <c r="AP902" s="60"/>
      <c r="AQ902" s="60"/>
      <c r="AR902" s="61"/>
      <c r="AS902" s="61"/>
      <c r="AT902" s="61"/>
      <c r="AU902" s="61"/>
    </row>
    <row r="903" spans="1:47" ht="13.5">
      <c r="A903" s="60"/>
      <c r="B903" s="60"/>
      <c r="C903" s="62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0"/>
      <c r="AK903" s="60"/>
      <c r="AL903" s="60"/>
      <c r="AM903" s="60"/>
      <c r="AN903" s="60"/>
      <c r="AO903" s="60"/>
      <c r="AP903" s="60"/>
      <c r="AQ903" s="60"/>
      <c r="AR903" s="61"/>
      <c r="AS903" s="61"/>
      <c r="AT903" s="61"/>
      <c r="AU903" s="61"/>
    </row>
    <row r="904" spans="1:47" ht="13.5">
      <c r="A904" s="60"/>
      <c r="B904" s="60"/>
      <c r="C904" s="62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0"/>
      <c r="AK904" s="60"/>
      <c r="AL904" s="60"/>
      <c r="AM904" s="60"/>
      <c r="AN904" s="60"/>
      <c r="AO904" s="60"/>
      <c r="AP904" s="60"/>
      <c r="AQ904" s="60"/>
      <c r="AR904" s="61"/>
      <c r="AS904" s="61"/>
      <c r="AT904" s="61"/>
      <c r="AU904" s="61"/>
    </row>
    <row r="905" spans="1:47" ht="13.5">
      <c r="A905" s="60"/>
      <c r="B905" s="60"/>
      <c r="C905" s="62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0"/>
      <c r="AK905" s="60"/>
      <c r="AL905" s="60"/>
      <c r="AM905" s="60"/>
      <c r="AN905" s="60"/>
      <c r="AO905" s="60"/>
      <c r="AP905" s="60"/>
      <c r="AQ905" s="60"/>
      <c r="AR905" s="61"/>
      <c r="AS905" s="61"/>
      <c r="AT905" s="61"/>
      <c r="AU905" s="61"/>
    </row>
    <row r="906" spans="1:47" ht="13.5">
      <c r="A906" s="60"/>
      <c r="B906" s="60"/>
      <c r="C906" s="62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0"/>
      <c r="AK906" s="60"/>
      <c r="AL906" s="60"/>
      <c r="AM906" s="60"/>
      <c r="AN906" s="60"/>
      <c r="AO906" s="60"/>
      <c r="AP906" s="60"/>
      <c r="AQ906" s="60"/>
      <c r="AR906" s="61"/>
      <c r="AS906" s="61"/>
      <c r="AT906" s="61"/>
      <c r="AU906" s="61"/>
    </row>
    <row r="907" spans="1:47" ht="13.5">
      <c r="A907" s="60"/>
      <c r="B907" s="60"/>
      <c r="C907" s="62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0"/>
      <c r="AK907" s="60"/>
      <c r="AL907" s="60"/>
      <c r="AM907" s="60"/>
      <c r="AN907" s="60"/>
      <c r="AO907" s="60"/>
      <c r="AP907" s="60"/>
      <c r="AQ907" s="60"/>
      <c r="AR907" s="61"/>
      <c r="AS907" s="61"/>
      <c r="AT907" s="61"/>
      <c r="AU907" s="61"/>
    </row>
    <row r="908" spans="1:47" ht="13.5">
      <c r="A908" s="60"/>
      <c r="B908" s="60"/>
      <c r="C908" s="62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0"/>
      <c r="AK908" s="60"/>
      <c r="AL908" s="60"/>
      <c r="AM908" s="60"/>
      <c r="AN908" s="60"/>
      <c r="AO908" s="60"/>
      <c r="AP908" s="60"/>
      <c r="AQ908" s="60"/>
      <c r="AR908" s="61"/>
      <c r="AS908" s="61"/>
      <c r="AT908" s="61"/>
      <c r="AU908" s="61"/>
    </row>
    <row r="909" spans="1:47" ht="13.5">
      <c r="A909" s="60"/>
      <c r="B909" s="60"/>
      <c r="C909" s="62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0"/>
      <c r="AK909" s="60"/>
      <c r="AL909" s="60"/>
      <c r="AM909" s="60"/>
      <c r="AN909" s="60"/>
      <c r="AO909" s="60"/>
      <c r="AP909" s="60"/>
      <c r="AQ909" s="60"/>
      <c r="AR909" s="61"/>
      <c r="AS909" s="61"/>
      <c r="AT909" s="61"/>
      <c r="AU909" s="61"/>
    </row>
    <row r="910" spans="1:47" ht="13.5">
      <c r="A910" s="60"/>
      <c r="B910" s="60"/>
      <c r="C910" s="62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0"/>
      <c r="AK910" s="60"/>
      <c r="AL910" s="60"/>
      <c r="AM910" s="60"/>
      <c r="AN910" s="60"/>
      <c r="AO910" s="60"/>
      <c r="AP910" s="60"/>
      <c r="AQ910" s="60"/>
      <c r="AR910" s="61"/>
      <c r="AS910" s="61"/>
      <c r="AT910" s="61"/>
      <c r="AU910" s="61"/>
    </row>
    <row r="911" spans="1:47" ht="13.5">
      <c r="A911" s="60"/>
      <c r="B911" s="60"/>
      <c r="C911" s="62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0"/>
      <c r="AK911" s="60"/>
      <c r="AL911" s="60"/>
      <c r="AM911" s="60"/>
      <c r="AN911" s="60"/>
      <c r="AO911" s="60"/>
      <c r="AP911" s="60"/>
      <c r="AQ911" s="60"/>
      <c r="AR911" s="61"/>
      <c r="AS911" s="61"/>
      <c r="AT911" s="61"/>
      <c r="AU911" s="61"/>
    </row>
    <row r="912" spans="1:47" ht="13.5">
      <c r="A912" s="60"/>
      <c r="B912" s="60"/>
      <c r="C912" s="62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0"/>
      <c r="AK912" s="60"/>
      <c r="AL912" s="60"/>
      <c r="AM912" s="60"/>
      <c r="AN912" s="60"/>
      <c r="AO912" s="60"/>
      <c r="AP912" s="60"/>
      <c r="AQ912" s="60"/>
      <c r="AR912" s="61"/>
      <c r="AS912" s="61"/>
      <c r="AT912" s="61"/>
      <c r="AU912" s="61"/>
    </row>
    <row r="913" spans="1:47" ht="13.5">
      <c r="A913" s="60"/>
      <c r="B913" s="60"/>
      <c r="C913" s="62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0"/>
      <c r="AK913" s="60"/>
      <c r="AL913" s="60"/>
      <c r="AM913" s="60"/>
      <c r="AN913" s="60"/>
      <c r="AO913" s="60"/>
      <c r="AP913" s="60"/>
      <c r="AQ913" s="60"/>
      <c r="AR913" s="61"/>
      <c r="AS913" s="61"/>
      <c r="AT913" s="61"/>
      <c r="AU913" s="61"/>
    </row>
    <row r="914" spans="1:47" ht="13.5">
      <c r="A914" s="60"/>
      <c r="B914" s="60"/>
      <c r="C914" s="62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0"/>
      <c r="AK914" s="60"/>
      <c r="AL914" s="60"/>
      <c r="AM914" s="60"/>
      <c r="AN914" s="60"/>
      <c r="AO914" s="60"/>
      <c r="AP914" s="60"/>
      <c r="AQ914" s="60"/>
      <c r="AR914" s="61"/>
      <c r="AS914" s="61"/>
      <c r="AT914" s="61"/>
      <c r="AU914" s="61"/>
    </row>
    <row r="915" spans="1:47" ht="13.5">
      <c r="A915" s="60"/>
      <c r="B915" s="60"/>
      <c r="C915" s="62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0"/>
      <c r="AK915" s="60"/>
      <c r="AL915" s="60"/>
      <c r="AM915" s="60"/>
      <c r="AN915" s="60"/>
      <c r="AO915" s="60"/>
      <c r="AP915" s="60"/>
      <c r="AQ915" s="60"/>
      <c r="AR915" s="61"/>
      <c r="AS915" s="61"/>
      <c r="AT915" s="61"/>
      <c r="AU915" s="61"/>
    </row>
    <row r="916" spans="1:47" ht="13.5">
      <c r="A916" s="60"/>
      <c r="B916" s="60"/>
      <c r="C916" s="62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0"/>
      <c r="AK916" s="60"/>
      <c r="AL916" s="60"/>
      <c r="AM916" s="60"/>
      <c r="AN916" s="60"/>
      <c r="AO916" s="60"/>
      <c r="AP916" s="60"/>
      <c r="AQ916" s="60"/>
      <c r="AR916" s="61"/>
      <c r="AS916" s="61"/>
      <c r="AT916" s="61"/>
      <c r="AU916" s="61"/>
    </row>
    <row r="917" spans="1:47" ht="13.5">
      <c r="A917" s="60"/>
      <c r="B917" s="60"/>
      <c r="C917" s="62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0"/>
      <c r="AK917" s="60"/>
      <c r="AL917" s="60"/>
      <c r="AM917" s="60"/>
      <c r="AN917" s="60"/>
      <c r="AO917" s="60"/>
      <c r="AP917" s="60"/>
      <c r="AQ917" s="60"/>
      <c r="AR917" s="61"/>
      <c r="AS917" s="61"/>
      <c r="AT917" s="61"/>
      <c r="AU917" s="61"/>
    </row>
    <row r="918" spans="1:47" ht="13.5">
      <c r="A918" s="60"/>
      <c r="B918" s="60"/>
      <c r="C918" s="62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0"/>
      <c r="AK918" s="60"/>
      <c r="AL918" s="60"/>
      <c r="AM918" s="60"/>
      <c r="AN918" s="60"/>
      <c r="AO918" s="60"/>
      <c r="AP918" s="60"/>
      <c r="AQ918" s="60"/>
      <c r="AR918" s="61"/>
      <c r="AS918" s="61"/>
      <c r="AT918" s="61"/>
      <c r="AU918" s="61"/>
    </row>
    <row r="919" spans="1:47" ht="13.5">
      <c r="A919" s="60"/>
      <c r="B919" s="60"/>
      <c r="C919" s="62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0"/>
      <c r="AK919" s="60"/>
      <c r="AL919" s="60"/>
      <c r="AM919" s="60"/>
      <c r="AN919" s="60"/>
      <c r="AO919" s="60"/>
      <c r="AP919" s="60"/>
      <c r="AQ919" s="60"/>
      <c r="AR919" s="61"/>
      <c r="AS919" s="61"/>
      <c r="AT919" s="61"/>
      <c r="AU919" s="61"/>
    </row>
    <row r="920" spans="1:47" ht="13.5">
      <c r="A920" s="60"/>
      <c r="B920" s="60"/>
      <c r="C920" s="62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0"/>
      <c r="AK920" s="60"/>
      <c r="AL920" s="60"/>
      <c r="AM920" s="60"/>
      <c r="AN920" s="60"/>
      <c r="AO920" s="60"/>
      <c r="AP920" s="60"/>
      <c r="AQ920" s="60"/>
      <c r="AR920" s="61"/>
      <c r="AS920" s="61"/>
      <c r="AT920" s="61"/>
      <c r="AU920" s="61"/>
    </row>
    <row r="921" spans="1:47" ht="13.5">
      <c r="A921" s="60"/>
      <c r="B921" s="60"/>
      <c r="C921" s="62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0"/>
      <c r="AK921" s="60"/>
      <c r="AL921" s="60"/>
      <c r="AM921" s="60"/>
      <c r="AN921" s="60"/>
      <c r="AO921" s="60"/>
      <c r="AP921" s="60"/>
      <c r="AQ921" s="60"/>
      <c r="AR921" s="61"/>
      <c r="AS921" s="61"/>
      <c r="AT921" s="61"/>
      <c r="AU921" s="61"/>
    </row>
    <row r="922" spans="1:47" ht="13.5">
      <c r="A922" s="60"/>
      <c r="B922" s="60"/>
      <c r="C922" s="62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0"/>
      <c r="AK922" s="60"/>
      <c r="AL922" s="60"/>
      <c r="AM922" s="60"/>
      <c r="AN922" s="60"/>
      <c r="AO922" s="60"/>
      <c r="AP922" s="60"/>
      <c r="AQ922" s="60"/>
      <c r="AR922" s="61"/>
      <c r="AS922" s="61"/>
      <c r="AT922" s="61"/>
      <c r="AU922" s="61"/>
    </row>
    <row r="923" spans="1:47" ht="13.5">
      <c r="A923" s="60"/>
      <c r="B923" s="60"/>
      <c r="C923" s="62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/>
      <c r="AN923" s="60"/>
      <c r="AO923" s="60"/>
      <c r="AP923" s="60"/>
      <c r="AQ923" s="60"/>
      <c r="AR923" s="61"/>
      <c r="AS923" s="61"/>
      <c r="AT923" s="61"/>
      <c r="AU923" s="61"/>
    </row>
    <row r="924" spans="1:47" ht="13.5">
      <c r="A924" s="60"/>
      <c r="B924" s="60"/>
      <c r="C924" s="62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0"/>
      <c r="AO924" s="60"/>
      <c r="AP924" s="60"/>
      <c r="AQ924" s="60"/>
      <c r="AR924" s="61"/>
      <c r="AS924" s="61"/>
      <c r="AT924" s="61"/>
      <c r="AU924" s="61"/>
    </row>
    <row r="925" spans="1:47" ht="13.5">
      <c r="A925" s="60"/>
      <c r="B925" s="60"/>
      <c r="C925" s="62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  <c r="AO925" s="60"/>
      <c r="AP925" s="60"/>
      <c r="AQ925" s="60"/>
      <c r="AR925" s="61"/>
      <c r="AS925" s="61"/>
      <c r="AT925" s="61"/>
      <c r="AU925" s="61"/>
    </row>
    <row r="926" spans="1:47" ht="13.5">
      <c r="A926" s="60"/>
      <c r="B926" s="60"/>
      <c r="C926" s="62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  <c r="AK926" s="60"/>
      <c r="AL926" s="60"/>
      <c r="AM926" s="60"/>
      <c r="AN926" s="60"/>
      <c r="AO926" s="60"/>
      <c r="AP926" s="60"/>
      <c r="AQ926" s="60"/>
      <c r="AR926" s="61"/>
      <c r="AS926" s="61"/>
      <c r="AT926" s="61"/>
      <c r="AU926" s="61"/>
    </row>
    <row r="927" spans="1:47" ht="13.5">
      <c r="A927" s="60"/>
      <c r="B927" s="60"/>
      <c r="C927" s="62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  <c r="AK927" s="60"/>
      <c r="AL927" s="60"/>
      <c r="AM927" s="60"/>
      <c r="AN927" s="60"/>
      <c r="AO927" s="60"/>
      <c r="AP927" s="60"/>
      <c r="AQ927" s="60"/>
      <c r="AR927" s="61"/>
      <c r="AS927" s="61"/>
      <c r="AT927" s="61"/>
      <c r="AU927" s="61"/>
    </row>
    <row r="928" spans="1:47" ht="13.5">
      <c r="A928" s="60"/>
      <c r="B928" s="60"/>
      <c r="C928" s="62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  <c r="AK928" s="60"/>
      <c r="AL928" s="60"/>
      <c r="AM928" s="60"/>
      <c r="AN928" s="60"/>
      <c r="AO928" s="60"/>
      <c r="AP928" s="60"/>
      <c r="AQ928" s="60"/>
      <c r="AR928" s="61"/>
      <c r="AS928" s="61"/>
      <c r="AT928" s="61"/>
      <c r="AU928" s="61"/>
    </row>
    <row r="929" spans="1:47" ht="13.5">
      <c r="A929" s="60"/>
      <c r="B929" s="60"/>
      <c r="C929" s="62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  <c r="AK929" s="60"/>
      <c r="AL929" s="60"/>
      <c r="AM929" s="60"/>
      <c r="AN929" s="60"/>
      <c r="AO929" s="60"/>
      <c r="AP929" s="60"/>
      <c r="AQ929" s="60"/>
      <c r="AR929" s="61"/>
      <c r="AS929" s="61"/>
      <c r="AT929" s="61"/>
      <c r="AU929" s="61"/>
    </row>
    <row r="930" spans="1:47" ht="13.5">
      <c r="A930" s="60"/>
      <c r="B930" s="60"/>
      <c r="C930" s="62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0"/>
      <c r="AK930" s="60"/>
      <c r="AL930" s="60"/>
      <c r="AM930" s="60"/>
      <c r="AN930" s="60"/>
      <c r="AO930" s="60"/>
      <c r="AP930" s="60"/>
      <c r="AQ930" s="60"/>
      <c r="AR930" s="61"/>
      <c r="AS930" s="61"/>
      <c r="AT930" s="61"/>
      <c r="AU930" s="61"/>
    </row>
    <row r="931" spans="1:47" ht="13.5">
      <c r="A931" s="60"/>
      <c r="B931" s="60"/>
      <c r="C931" s="62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0"/>
      <c r="AK931" s="60"/>
      <c r="AL931" s="60"/>
      <c r="AM931" s="60"/>
      <c r="AN931" s="60"/>
      <c r="AO931" s="60"/>
      <c r="AP931" s="60"/>
      <c r="AQ931" s="60"/>
      <c r="AR931" s="61"/>
      <c r="AS931" s="61"/>
      <c r="AT931" s="61"/>
      <c r="AU931" s="61"/>
    </row>
    <row r="932" spans="1:47" ht="13.5">
      <c r="A932" s="60"/>
      <c r="B932" s="60"/>
      <c r="C932" s="62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0"/>
      <c r="AK932" s="60"/>
      <c r="AL932" s="60"/>
      <c r="AM932" s="60"/>
      <c r="AN932" s="60"/>
      <c r="AO932" s="60"/>
      <c r="AP932" s="60"/>
      <c r="AQ932" s="60"/>
      <c r="AR932" s="61"/>
      <c r="AS932" s="61"/>
      <c r="AT932" s="61"/>
      <c r="AU932" s="61"/>
    </row>
    <row r="933" spans="1:47" ht="13.5">
      <c r="A933" s="60"/>
      <c r="B933" s="60"/>
      <c r="C933" s="62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0"/>
      <c r="AK933" s="60"/>
      <c r="AL933" s="60"/>
      <c r="AM933" s="60"/>
      <c r="AN933" s="60"/>
      <c r="AO933" s="60"/>
      <c r="AP933" s="60"/>
      <c r="AQ933" s="60"/>
      <c r="AR933" s="61"/>
      <c r="AS933" s="61"/>
      <c r="AT933" s="61"/>
      <c r="AU933" s="61"/>
    </row>
    <row r="934" spans="1:47" ht="13.5">
      <c r="A934" s="60"/>
      <c r="B934" s="60"/>
      <c r="C934" s="62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0"/>
      <c r="AK934" s="60"/>
      <c r="AL934" s="60"/>
      <c r="AM934" s="60"/>
      <c r="AN934" s="60"/>
      <c r="AO934" s="60"/>
      <c r="AP934" s="60"/>
      <c r="AQ934" s="60"/>
      <c r="AR934" s="61"/>
      <c r="AS934" s="61"/>
      <c r="AT934" s="61"/>
      <c r="AU934" s="61"/>
    </row>
    <row r="935" spans="1:47" ht="13.5">
      <c r="A935" s="60"/>
      <c r="B935" s="60"/>
      <c r="C935" s="62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0"/>
      <c r="AK935" s="60"/>
      <c r="AL935" s="60"/>
      <c r="AM935" s="60"/>
      <c r="AN935" s="60"/>
      <c r="AO935" s="60"/>
      <c r="AP935" s="60"/>
      <c r="AQ935" s="60"/>
      <c r="AR935" s="61"/>
      <c r="AS935" s="61"/>
      <c r="AT935" s="61"/>
      <c r="AU935" s="61"/>
    </row>
    <row r="936" spans="1:47" ht="13.5">
      <c r="A936" s="60"/>
      <c r="B936" s="60"/>
      <c r="C936" s="62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0"/>
      <c r="AK936" s="60"/>
      <c r="AL936" s="60"/>
      <c r="AM936" s="60"/>
      <c r="AN936" s="60"/>
      <c r="AO936" s="60"/>
      <c r="AP936" s="60"/>
      <c r="AQ936" s="60"/>
      <c r="AR936" s="61"/>
      <c r="AS936" s="61"/>
      <c r="AT936" s="61"/>
      <c r="AU936" s="61"/>
    </row>
    <row r="937" spans="1:47" ht="13.5">
      <c r="A937" s="60"/>
      <c r="B937" s="60"/>
      <c r="C937" s="62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0"/>
      <c r="AK937" s="60"/>
      <c r="AL937" s="60"/>
      <c r="AM937" s="60"/>
      <c r="AN937" s="60"/>
      <c r="AO937" s="60"/>
      <c r="AP937" s="60"/>
      <c r="AQ937" s="60"/>
      <c r="AR937" s="61"/>
      <c r="AS937" s="61"/>
      <c r="AT937" s="61"/>
      <c r="AU937" s="61"/>
    </row>
    <row r="938" spans="1:47" ht="13.5">
      <c r="A938" s="60"/>
      <c r="B938" s="60"/>
      <c r="C938" s="62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0"/>
      <c r="AK938" s="60"/>
      <c r="AL938" s="60"/>
      <c r="AM938" s="60"/>
      <c r="AN938" s="60"/>
      <c r="AO938" s="60"/>
      <c r="AP938" s="60"/>
      <c r="AQ938" s="60"/>
      <c r="AR938" s="61"/>
      <c r="AS938" s="61"/>
      <c r="AT938" s="61"/>
      <c r="AU938" s="61"/>
    </row>
    <row r="939" spans="1:47" ht="13.5">
      <c r="A939" s="60"/>
      <c r="B939" s="60"/>
      <c r="C939" s="62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0"/>
      <c r="AK939" s="60"/>
      <c r="AL939" s="60"/>
      <c r="AM939" s="60"/>
      <c r="AN939" s="60"/>
      <c r="AO939" s="60"/>
      <c r="AP939" s="60"/>
      <c r="AQ939" s="60"/>
      <c r="AR939" s="61"/>
      <c r="AS939" s="61"/>
      <c r="AT939" s="61"/>
      <c r="AU939" s="61"/>
    </row>
    <row r="940" spans="1:47" ht="13.5">
      <c r="A940" s="60"/>
      <c r="B940" s="60"/>
      <c r="C940" s="62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0"/>
      <c r="AK940" s="60"/>
      <c r="AL940" s="60"/>
      <c r="AM940" s="60"/>
      <c r="AN940" s="60"/>
      <c r="AO940" s="60"/>
      <c r="AP940" s="60"/>
      <c r="AQ940" s="60"/>
      <c r="AR940" s="61"/>
      <c r="AS940" s="61"/>
      <c r="AT940" s="61"/>
      <c r="AU940" s="61"/>
    </row>
    <row r="941" spans="1:47" ht="13.5">
      <c r="A941" s="60"/>
      <c r="B941" s="60"/>
      <c r="C941" s="62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0"/>
      <c r="AK941" s="60"/>
      <c r="AL941" s="60"/>
      <c r="AM941" s="60"/>
      <c r="AN941" s="60"/>
      <c r="AO941" s="60"/>
      <c r="AP941" s="60"/>
      <c r="AQ941" s="60"/>
      <c r="AR941" s="61"/>
      <c r="AS941" s="61"/>
      <c r="AT941" s="61"/>
      <c r="AU941" s="61"/>
    </row>
    <row r="942" spans="1:47" ht="13.5">
      <c r="A942" s="60"/>
      <c r="B942" s="60"/>
      <c r="C942" s="62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0"/>
      <c r="AK942" s="60"/>
      <c r="AL942" s="60"/>
      <c r="AM942" s="60"/>
      <c r="AN942" s="60"/>
      <c r="AO942" s="60"/>
      <c r="AP942" s="60"/>
      <c r="AQ942" s="60"/>
      <c r="AR942" s="61"/>
      <c r="AS942" s="61"/>
      <c r="AT942" s="61"/>
      <c r="AU942" s="61"/>
    </row>
    <row r="943" spans="1:47" ht="13.5">
      <c r="A943" s="60"/>
      <c r="B943" s="60"/>
      <c r="C943" s="62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0"/>
      <c r="AK943" s="60"/>
      <c r="AL943" s="60"/>
      <c r="AM943" s="60"/>
      <c r="AN943" s="60"/>
      <c r="AO943" s="60"/>
      <c r="AP943" s="60"/>
      <c r="AQ943" s="60"/>
      <c r="AR943" s="61"/>
      <c r="AS943" s="61"/>
      <c r="AT943" s="61"/>
      <c r="AU943" s="61"/>
    </row>
    <row r="944" spans="1:47" ht="13.5">
      <c r="A944" s="60"/>
      <c r="B944" s="60"/>
      <c r="C944" s="62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0"/>
      <c r="AK944" s="60"/>
      <c r="AL944" s="60"/>
      <c r="AM944" s="60"/>
      <c r="AN944" s="60"/>
      <c r="AO944" s="60"/>
      <c r="AP944" s="60"/>
      <c r="AQ944" s="60"/>
      <c r="AR944" s="61"/>
      <c r="AS944" s="61"/>
      <c r="AT944" s="61"/>
      <c r="AU944" s="61"/>
    </row>
    <row r="945" spans="1:47" ht="13.5">
      <c r="A945" s="60"/>
      <c r="B945" s="60"/>
      <c r="C945" s="62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0"/>
      <c r="AK945" s="60"/>
      <c r="AL945" s="60"/>
      <c r="AM945" s="60"/>
      <c r="AN945" s="60"/>
      <c r="AO945" s="60"/>
      <c r="AP945" s="60"/>
      <c r="AQ945" s="60"/>
      <c r="AR945" s="61"/>
      <c r="AS945" s="61"/>
      <c r="AT945" s="61"/>
      <c r="AU945" s="61"/>
    </row>
    <row r="946" spans="1:47" ht="13.5">
      <c r="A946" s="60"/>
      <c r="B946" s="60"/>
      <c r="C946" s="62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0"/>
      <c r="AK946" s="60"/>
      <c r="AL946" s="60"/>
      <c r="AM946" s="60"/>
      <c r="AN946" s="60"/>
      <c r="AO946" s="60"/>
      <c r="AP946" s="60"/>
      <c r="AQ946" s="60"/>
      <c r="AR946" s="61"/>
      <c r="AS946" s="61"/>
      <c r="AT946" s="61"/>
      <c r="AU946" s="61"/>
    </row>
    <row r="947" spans="1:47" ht="13.5">
      <c r="A947" s="60"/>
      <c r="B947" s="60"/>
      <c r="C947" s="62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0"/>
      <c r="AK947" s="60"/>
      <c r="AL947" s="60"/>
      <c r="AM947" s="60"/>
      <c r="AN947" s="60"/>
      <c r="AO947" s="60"/>
      <c r="AP947" s="60"/>
      <c r="AQ947" s="60"/>
      <c r="AR947" s="61"/>
      <c r="AS947" s="61"/>
      <c r="AT947" s="61"/>
      <c r="AU947" s="61"/>
    </row>
    <row r="948" spans="1:47" ht="13.5">
      <c r="A948" s="60"/>
      <c r="B948" s="60"/>
      <c r="C948" s="62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0"/>
      <c r="AK948" s="60"/>
      <c r="AL948" s="60"/>
      <c r="AM948" s="60"/>
      <c r="AN948" s="60"/>
      <c r="AO948" s="60"/>
      <c r="AP948" s="60"/>
      <c r="AQ948" s="60"/>
      <c r="AR948" s="61"/>
      <c r="AS948" s="61"/>
      <c r="AT948" s="61"/>
      <c r="AU948" s="61"/>
    </row>
    <row r="949" spans="1:47" ht="13.5">
      <c r="A949" s="60"/>
      <c r="B949" s="60"/>
      <c r="C949" s="62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  <c r="AK949" s="60"/>
      <c r="AL949" s="60"/>
      <c r="AM949" s="60"/>
      <c r="AN949" s="60"/>
      <c r="AO949" s="60"/>
      <c r="AP949" s="60"/>
      <c r="AQ949" s="60"/>
      <c r="AR949" s="61"/>
      <c r="AS949" s="61"/>
      <c r="AT949" s="61"/>
      <c r="AU949" s="61"/>
    </row>
    <row r="950" spans="1:47" ht="13.5">
      <c r="A950" s="60"/>
      <c r="B950" s="60"/>
      <c r="C950" s="62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  <c r="AK950" s="60"/>
      <c r="AL950" s="60"/>
      <c r="AM950" s="60"/>
      <c r="AN950" s="60"/>
      <c r="AO950" s="60"/>
      <c r="AP950" s="60"/>
      <c r="AQ950" s="60"/>
      <c r="AR950" s="61"/>
      <c r="AS950" s="61"/>
      <c r="AT950" s="61"/>
      <c r="AU950" s="61"/>
    </row>
    <row r="951" spans="1:47" ht="13.5">
      <c r="A951" s="60"/>
      <c r="B951" s="60"/>
      <c r="C951" s="62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  <c r="AK951" s="60"/>
      <c r="AL951" s="60"/>
      <c r="AM951" s="60"/>
      <c r="AN951" s="60"/>
      <c r="AO951" s="60"/>
      <c r="AP951" s="60"/>
      <c r="AQ951" s="60"/>
      <c r="AR951" s="61"/>
      <c r="AS951" s="61"/>
      <c r="AT951" s="61"/>
      <c r="AU951" s="61"/>
    </row>
    <row r="952" spans="1:47" ht="13.5">
      <c r="A952" s="60"/>
      <c r="B952" s="60"/>
      <c r="C952" s="62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  <c r="AR952" s="61"/>
      <c r="AS952" s="61"/>
      <c r="AT952" s="61"/>
      <c r="AU952" s="61"/>
    </row>
    <row r="953" spans="1:47" ht="13.5">
      <c r="A953" s="60"/>
      <c r="B953" s="60"/>
      <c r="C953" s="62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60"/>
      <c r="AO953" s="60"/>
      <c r="AP953" s="60"/>
      <c r="AQ953" s="60"/>
      <c r="AR953" s="61"/>
      <c r="AS953" s="61"/>
      <c r="AT953" s="61"/>
      <c r="AU953" s="61"/>
    </row>
    <row r="954" spans="1:47" ht="13.5">
      <c r="A954" s="60"/>
      <c r="B954" s="60"/>
      <c r="C954" s="62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60"/>
      <c r="AO954" s="60"/>
      <c r="AP954" s="60"/>
      <c r="AQ954" s="60"/>
      <c r="AR954" s="61"/>
      <c r="AS954" s="61"/>
      <c r="AT954" s="61"/>
      <c r="AU954" s="61"/>
    </row>
    <row r="955" spans="1:47" ht="13.5">
      <c r="A955" s="60"/>
      <c r="B955" s="60"/>
      <c r="C955" s="62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0"/>
      <c r="AK955" s="60"/>
      <c r="AL955" s="60"/>
      <c r="AM955" s="60"/>
      <c r="AN955" s="60"/>
      <c r="AO955" s="60"/>
      <c r="AP955" s="60"/>
      <c r="AQ955" s="60"/>
      <c r="AR955" s="61"/>
      <c r="AS955" s="61"/>
      <c r="AT955" s="61"/>
      <c r="AU955" s="61"/>
    </row>
    <row r="956" spans="1:47" ht="13.5">
      <c r="A956" s="60"/>
      <c r="B956" s="60"/>
      <c r="C956" s="62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0"/>
      <c r="AK956" s="60"/>
      <c r="AL956" s="60"/>
      <c r="AM956" s="60"/>
      <c r="AN956" s="60"/>
      <c r="AO956" s="60"/>
      <c r="AP956" s="60"/>
      <c r="AQ956" s="60"/>
      <c r="AR956" s="61"/>
      <c r="AS956" s="61"/>
      <c r="AT956" s="61"/>
      <c r="AU956" s="61"/>
    </row>
    <row r="957" spans="1:47" ht="13.5">
      <c r="A957" s="60"/>
      <c r="B957" s="60"/>
      <c r="C957" s="62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0"/>
      <c r="AK957" s="60"/>
      <c r="AL957" s="60"/>
      <c r="AM957" s="60"/>
      <c r="AN957" s="60"/>
      <c r="AO957" s="60"/>
      <c r="AP957" s="60"/>
      <c r="AQ957" s="60"/>
      <c r="AR957" s="61"/>
      <c r="AS957" s="61"/>
      <c r="AT957" s="61"/>
      <c r="AU957" s="61"/>
    </row>
    <row r="958" spans="1:47" ht="13.5">
      <c r="A958" s="60"/>
      <c r="B958" s="60"/>
      <c r="C958" s="62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0"/>
      <c r="AK958" s="60"/>
      <c r="AL958" s="60"/>
      <c r="AM958" s="60"/>
      <c r="AN958" s="60"/>
      <c r="AO958" s="60"/>
      <c r="AP958" s="60"/>
      <c r="AQ958" s="60"/>
      <c r="AR958" s="61"/>
      <c r="AS958" s="61"/>
      <c r="AT958" s="61"/>
      <c r="AU958" s="61"/>
    </row>
    <row r="959" spans="1:47" ht="13.5">
      <c r="A959" s="60"/>
      <c r="B959" s="60"/>
      <c r="C959" s="62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0"/>
      <c r="AK959" s="60"/>
      <c r="AL959" s="60"/>
      <c r="AM959" s="60"/>
      <c r="AN959" s="60"/>
      <c r="AO959" s="60"/>
      <c r="AP959" s="60"/>
      <c r="AQ959" s="60"/>
      <c r="AR959" s="61"/>
      <c r="AS959" s="61"/>
      <c r="AT959" s="61"/>
      <c r="AU959" s="61"/>
    </row>
    <row r="960" spans="1:47" ht="13.5">
      <c r="A960" s="60"/>
      <c r="B960" s="60"/>
      <c r="C960" s="62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0"/>
      <c r="AK960" s="60"/>
      <c r="AL960" s="60"/>
      <c r="AM960" s="60"/>
      <c r="AN960" s="60"/>
      <c r="AO960" s="60"/>
      <c r="AP960" s="60"/>
      <c r="AQ960" s="60"/>
      <c r="AR960" s="61"/>
      <c r="AS960" s="61"/>
      <c r="AT960" s="61"/>
      <c r="AU960" s="61"/>
    </row>
    <row r="961" spans="1:47" ht="13.5">
      <c r="A961" s="60"/>
      <c r="B961" s="60"/>
      <c r="C961" s="62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0"/>
      <c r="AK961" s="60"/>
      <c r="AL961" s="60"/>
      <c r="AM961" s="60"/>
      <c r="AN961" s="60"/>
      <c r="AO961" s="60"/>
      <c r="AP961" s="60"/>
      <c r="AQ961" s="60"/>
      <c r="AR961" s="61"/>
      <c r="AS961" s="61"/>
      <c r="AT961" s="61"/>
      <c r="AU961" s="61"/>
    </row>
    <row r="962" spans="1:47" ht="13.5">
      <c r="A962" s="60"/>
      <c r="B962" s="60"/>
      <c r="C962" s="62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0"/>
      <c r="AK962" s="60"/>
      <c r="AL962" s="60"/>
      <c r="AM962" s="60"/>
      <c r="AN962" s="60"/>
      <c r="AO962" s="60"/>
      <c r="AP962" s="60"/>
      <c r="AQ962" s="60"/>
      <c r="AR962" s="61"/>
      <c r="AS962" s="61"/>
      <c r="AT962" s="61"/>
      <c r="AU962" s="61"/>
    </row>
    <row r="963" spans="1:47" ht="13.5">
      <c r="A963" s="60"/>
      <c r="B963" s="60"/>
      <c r="C963" s="62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0"/>
      <c r="AK963" s="60"/>
      <c r="AL963" s="60"/>
      <c r="AM963" s="60"/>
      <c r="AN963" s="60"/>
      <c r="AO963" s="60"/>
      <c r="AP963" s="60"/>
      <c r="AQ963" s="60"/>
      <c r="AR963" s="61"/>
      <c r="AS963" s="61"/>
      <c r="AT963" s="61"/>
      <c r="AU963" s="61"/>
    </row>
    <row r="964" spans="1:47" ht="13.5">
      <c r="A964" s="60"/>
      <c r="B964" s="60"/>
      <c r="C964" s="62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0"/>
      <c r="AK964" s="60"/>
      <c r="AL964" s="60"/>
      <c r="AM964" s="60"/>
      <c r="AN964" s="60"/>
      <c r="AO964" s="60"/>
      <c r="AP964" s="60"/>
      <c r="AQ964" s="60"/>
      <c r="AR964" s="61"/>
      <c r="AS964" s="61"/>
      <c r="AT964" s="61"/>
      <c r="AU964" s="61"/>
    </row>
    <row r="965" spans="1:47" ht="13.5">
      <c r="A965" s="60"/>
      <c r="B965" s="60"/>
      <c r="C965" s="62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0"/>
      <c r="AK965" s="60"/>
      <c r="AL965" s="60"/>
      <c r="AM965" s="60"/>
      <c r="AN965" s="60"/>
      <c r="AO965" s="60"/>
      <c r="AP965" s="60"/>
      <c r="AQ965" s="60"/>
      <c r="AR965" s="61"/>
      <c r="AS965" s="61"/>
      <c r="AT965" s="61"/>
      <c r="AU965" s="61"/>
    </row>
    <row r="966" spans="1:47" ht="13.5">
      <c r="A966" s="60"/>
      <c r="B966" s="60"/>
      <c r="C966" s="62"/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0"/>
      <c r="AK966" s="60"/>
      <c r="AL966" s="60"/>
      <c r="AM966" s="60"/>
      <c r="AN966" s="60"/>
      <c r="AO966" s="60"/>
      <c r="AP966" s="60"/>
      <c r="AQ966" s="60"/>
      <c r="AR966" s="61"/>
      <c r="AS966" s="61"/>
      <c r="AT966" s="61"/>
      <c r="AU966" s="61"/>
    </row>
    <row r="967" spans="1:47" ht="13.5">
      <c r="A967" s="60"/>
      <c r="B967" s="60"/>
      <c r="C967" s="62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  <c r="AK967" s="60"/>
      <c r="AL967" s="60"/>
      <c r="AM967" s="60"/>
      <c r="AN967" s="60"/>
      <c r="AO967" s="60"/>
      <c r="AP967" s="60"/>
      <c r="AQ967" s="60"/>
      <c r="AR967" s="61"/>
      <c r="AS967" s="61"/>
      <c r="AT967" s="61"/>
      <c r="AU967" s="61"/>
    </row>
    <row r="968" spans="1:47" ht="13.5">
      <c r="A968" s="60"/>
      <c r="B968" s="60"/>
      <c r="C968" s="62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0"/>
      <c r="AK968" s="60"/>
      <c r="AL968" s="60"/>
      <c r="AM968" s="60"/>
      <c r="AN968" s="60"/>
      <c r="AO968" s="60"/>
      <c r="AP968" s="60"/>
      <c r="AQ968" s="60"/>
      <c r="AR968" s="61"/>
      <c r="AS968" s="61"/>
      <c r="AT968" s="61"/>
      <c r="AU968" s="61"/>
    </row>
    <row r="969" spans="1:47" ht="13.5">
      <c r="A969" s="60"/>
      <c r="B969" s="60"/>
      <c r="C969" s="62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0"/>
      <c r="AK969" s="60"/>
      <c r="AL969" s="60"/>
      <c r="AM969" s="60"/>
      <c r="AN969" s="60"/>
      <c r="AO969" s="60"/>
      <c r="AP969" s="60"/>
      <c r="AQ969" s="60"/>
      <c r="AR969" s="61"/>
      <c r="AS969" s="61"/>
      <c r="AT969" s="61"/>
      <c r="AU969" s="61"/>
    </row>
    <row r="970" spans="1:47" ht="13.5">
      <c r="A970" s="60"/>
      <c r="B970" s="60"/>
      <c r="C970" s="62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  <c r="AK970" s="60"/>
      <c r="AL970" s="60"/>
      <c r="AM970" s="60"/>
      <c r="AN970" s="60"/>
      <c r="AO970" s="60"/>
      <c r="AP970" s="60"/>
      <c r="AQ970" s="60"/>
      <c r="AR970" s="61"/>
      <c r="AS970" s="61"/>
      <c r="AT970" s="61"/>
      <c r="AU970" s="61"/>
    </row>
    <row r="971" spans="1:47" ht="13.5">
      <c r="A971" s="60"/>
      <c r="B971" s="60"/>
      <c r="C971" s="62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0"/>
      <c r="AK971" s="60"/>
      <c r="AL971" s="60"/>
      <c r="AM971" s="60"/>
      <c r="AN971" s="60"/>
      <c r="AO971" s="60"/>
      <c r="AP971" s="60"/>
      <c r="AQ971" s="60"/>
      <c r="AR971" s="61"/>
      <c r="AS971" s="61"/>
      <c r="AT971" s="61"/>
      <c r="AU971" s="61"/>
    </row>
    <row r="972" spans="1:47" ht="13.5">
      <c r="A972" s="60"/>
      <c r="B972" s="60"/>
      <c r="C972" s="62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0"/>
      <c r="AK972" s="60"/>
      <c r="AL972" s="60"/>
      <c r="AM972" s="60"/>
      <c r="AN972" s="60"/>
      <c r="AO972" s="60"/>
      <c r="AP972" s="60"/>
      <c r="AQ972" s="60"/>
      <c r="AR972" s="61"/>
      <c r="AS972" s="61"/>
      <c r="AT972" s="61"/>
      <c r="AU972" s="61"/>
    </row>
    <row r="973" spans="1:47" ht="13.5">
      <c r="A973" s="60"/>
      <c r="B973" s="60"/>
      <c r="C973" s="62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0"/>
      <c r="AK973" s="60"/>
      <c r="AL973" s="60"/>
      <c r="AM973" s="60"/>
      <c r="AN973" s="60"/>
      <c r="AO973" s="60"/>
      <c r="AP973" s="60"/>
      <c r="AQ973" s="60"/>
      <c r="AR973" s="61"/>
      <c r="AS973" s="61"/>
      <c r="AT973" s="61"/>
      <c r="AU973" s="61"/>
    </row>
    <row r="974" spans="1:47" ht="13.5">
      <c r="A974" s="60"/>
      <c r="B974" s="60"/>
      <c r="C974" s="62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0"/>
      <c r="AK974" s="60"/>
      <c r="AL974" s="60"/>
      <c r="AM974" s="60"/>
      <c r="AN974" s="60"/>
      <c r="AO974" s="60"/>
      <c r="AP974" s="60"/>
      <c r="AQ974" s="60"/>
      <c r="AR974" s="61"/>
      <c r="AS974" s="61"/>
      <c r="AT974" s="61"/>
      <c r="AU974" s="61"/>
    </row>
    <row r="975" spans="1:47" ht="13.5">
      <c r="A975" s="60"/>
      <c r="B975" s="60"/>
      <c r="C975" s="62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0"/>
      <c r="AK975" s="60"/>
      <c r="AL975" s="60"/>
      <c r="AM975" s="60"/>
      <c r="AN975" s="60"/>
      <c r="AO975" s="60"/>
      <c r="AP975" s="60"/>
      <c r="AQ975" s="60"/>
      <c r="AR975" s="61"/>
      <c r="AS975" s="61"/>
      <c r="AT975" s="61"/>
      <c r="AU975" s="61"/>
    </row>
    <row r="976" spans="1:47" ht="13.5">
      <c r="A976" s="60"/>
      <c r="B976" s="60"/>
      <c r="C976" s="62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0"/>
      <c r="AK976" s="60"/>
      <c r="AL976" s="60"/>
      <c r="AM976" s="60"/>
      <c r="AN976" s="60"/>
      <c r="AO976" s="60"/>
      <c r="AP976" s="60"/>
      <c r="AQ976" s="60"/>
      <c r="AR976" s="61"/>
      <c r="AS976" s="61"/>
      <c r="AT976" s="61"/>
      <c r="AU976" s="61"/>
    </row>
    <row r="977" spans="1:47" ht="13.5">
      <c r="A977" s="60"/>
      <c r="B977" s="60"/>
      <c r="C977" s="62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0"/>
      <c r="AK977" s="60"/>
      <c r="AL977" s="60"/>
      <c r="AM977" s="60"/>
      <c r="AN977" s="60"/>
      <c r="AO977" s="60"/>
      <c r="AP977" s="60"/>
      <c r="AQ977" s="60"/>
      <c r="AR977" s="61"/>
      <c r="AS977" s="61"/>
      <c r="AT977" s="61"/>
      <c r="AU977" s="61"/>
    </row>
    <row r="978" spans="1:47" ht="13.5">
      <c r="A978" s="60"/>
      <c r="B978" s="60"/>
      <c r="C978" s="62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0"/>
      <c r="AK978" s="60"/>
      <c r="AL978" s="60"/>
      <c r="AM978" s="60"/>
      <c r="AN978" s="60"/>
      <c r="AO978" s="60"/>
      <c r="AP978" s="60"/>
      <c r="AQ978" s="60"/>
      <c r="AR978" s="61"/>
      <c r="AS978" s="61"/>
      <c r="AT978" s="61"/>
      <c r="AU978" s="61"/>
    </row>
    <row r="979" spans="1:47" ht="13.5">
      <c r="A979" s="60"/>
      <c r="B979" s="60"/>
      <c r="C979" s="62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0"/>
      <c r="AK979" s="60"/>
      <c r="AL979" s="60"/>
      <c r="AM979" s="60"/>
      <c r="AN979" s="60"/>
      <c r="AO979" s="60"/>
      <c r="AP979" s="60"/>
      <c r="AQ979" s="60"/>
      <c r="AR979" s="61"/>
      <c r="AS979" s="61"/>
      <c r="AT979" s="61"/>
      <c r="AU979" s="61"/>
    </row>
    <row r="980" spans="1:47" ht="13.5">
      <c r="A980" s="60"/>
      <c r="B980" s="60"/>
      <c r="C980" s="62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0"/>
      <c r="AK980" s="60"/>
      <c r="AL980" s="60"/>
      <c r="AM980" s="60"/>
      <c r="AN980" s="60"/>
      <c r="AO980" s="60"/>
      <c r="AP980" s="60"/>
      <c r="AQ980" s="60"/>
      <c r="AR980" s="61"/>
      <c r="AS980" s="61"/>
      <c r="AT980" s="61"/>
      <c r="AU980" s="61"/>
    </row>
    <row r="981" spans="1:47" ht="13.5">
      <c r="A981" s="60"/>
      <c r="B981" s="60"/>
      <c r="C981" s="62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0"/>
      <c r="AK981" s="60"/>
      <c r="AL981" s="60"/>
      <c r="AM981" s="60"/>
      <c r="AN981" s="60"/>
      <c r="AO981" s="60"/>
      <c r="AP981" s="60"/>
      <c r="AQ981" s="60"/>
      <c r="AR981" s="61"/>
      <c r="AS981" s="61"/>
      <c r="AT981" s="61"/>
      <c r="AU981" s="61"/>
    </row>
    <row r="982" spans="1:47" ht="13.5">
      <c r="A982" s="60"/>
      <c r="B982" s="60"/>
      <c r="C982" s="62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0"/>
      <c r="AK982" s="60"/>
      <c r="AL982" s="60"/>
      <c r="AM982" s="60"/>
      <c r="AN982" s="60"/>
      <c r="AO982" s="60"/>
      <c r="AP982" s="60"/>
      <c r="AQ982" s="60"/>
      <c r="AR982" s="61"/>
      <c r="AS982" s="61"/>
      <c r="AT982" s="61"/>
      <c r="AU982" s="61"/>
    </row>
    <row r="983" spans="1:47" ht="13.5">
      <c r="A983" s="60"/>
      <c r="B983" s="60"/>
      <c r="C983" s="62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0"/>
      <c r="AK983" s="60"/>
      <c r="AL983" s="60"/>
      <c r="AM983" s="60"/>
      <c r="AN983" s="60"/>
      <c r="AO983" s="60"/>
      <c r="AP983" s="60"/>
      <c r="AQ983" s="60"/>
      <c r="AR983" s="61"/>
      <c r="AS983" s="61"/>
      <c r="AT983" s="61"/>
      <c r="AU983" s="61"/>
    </row>
    <row r="984" spans="1:47" ht="13.5">
      <c r="A984" s="60"/>
      <c r="B984" s="60"/>
      <c r="C984" s="62"/>
      <c r="D984" s="60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0"/>
      <c r="AK984" s="60"/>
      <c r="AL984" s="60"/>
      <c r="AM984" s="60"/>
      <c r="AN984" s="60"/>
      <c r="AO984" s="60"/>
      <c r="AP984" s="60"/>
      <c r="AQ984" s="60"/>
      <c r="AR984" s="61"/>
      <c r="AS984" s="61"/>
      <c r="AT984" s="61"/>
      <c r="AU984" s="61"/>
    </row>
    <row r="985" spans="1:47" ht="13.5">
      <c r="A985" s="60"/>
      <c r="B985" s="60"/>
      <c r="C985" s="62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0"/>
      <c r="AK985" s="60"/>
      <c r="AL985" s="60"/>
      <c r="AM985" s="60"/>
      <c r="AN985" s="60"/>
      <c r="AO985" s="60"/>
      <c r="AP985" s="60"/>
      <c r="AQ985" s="60"/>
      <c r="AR985" s="61"/>
      <c r="AS985" s="61"/>
      <c r="AT985" s="61"/>
      <c r="AU985" s="61"/>
    </row>
    <row r="986" spans="1:47" ht="13.5">
      <c r="A986" s="60"/>
      <c r="B986" s="60"/>
      <c r="C986" s="62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0"/>
      <c r="AK986" s="60"/>
      <c r="AL986" s="60"/>
      <c r="AM986" s="60"/>
      <c r="AN986" s="60"/>
      <c r="AO986" s="60"/>
      <c r="AP986" s="60"/>
      <c r="AQ986" s="60"/>
      <c r="AR986" s="61"/>
      <c r="AS986" s="61"/>
      <c r="AT986" s="61"/>
      <c r="AU986" s="61"/>
    </row>
    <row r="987" spans="1:47" ht="13.5">
      <c r="A987" s="60"/>
      <c r="B987" s="60"/>
      <c r="C987" s="62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0"/>
      <c r="AK987" s="60"/>
      <c r="AL987" s="60"/>
      <c r="AM987" s="60"/>
      <c r="AN987" s="60"/>
      <c r="AO987" s="60"/>
      <c r="AP987" s="60"/>
      <c r="AQ987" s="60"/>
      <c r="AR987" s="61"/>
      <c r="AS987" s="61"/>
      <c r="AT987" s="61"/>
      <c r="AU987" s="61"/>
    </row>
    <row r="988" spans="1:47" ht="13.5">
      <c r="A988" s="60"/>
      <c r="B988" s="60"/>
      <c r="C988" s="62"/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0"/>
      <c r="AK988" s="60"/>
      <c r="AL988" s="60"/>
      <c r="AM988" s="60"/>
      <c r="AN988" s="60"/>
      <c r="AO988" s="60"/>
      <c r="AP988" s="60"/>
      <c r="AQ988" s="60"/>
      <c r="AR988" s="61"/>
      <c r="AS988" s="61"/>
      <c r="AT988" s="61"/>
      <c r="AU988" s="61"/>
    </row>
    <row r="989" spans="1:47" ht="13.5">
      <c r="A989" s="60"/>
      <c r="B989" s="60"/>
      <c r="C989" s="62"/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0"/>
      <c r="AK989" s="60"/>
      <c r="AL989" s="60"/>
      <c r="AM989" s="60"/>
      <c r="AN989" s="60"/>
      <c r="AO989" s="60"/>
      <c r="AP989" s="60"/>
      <c r="AQ989" s="60"/>
      <c r="AR989" s="61"/>
      <c r="AS989" s="61"/>
      <c r="AT989" s="61"/>
      <c r="AU989" s="61"/>
    </row>
    <row r="990" spans="1:47" ht="13.5">
      <c r="A990" s="60"/>
      <c r="B990" s="60"/>
      <c r="C990" s="62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0"/>
      <c r="AK990" s="60"/>
      <c r="AL990" s="60"/>
      <c r="AM990" s="60"/>
      <c r="AN990" s="60"/>
      <c r="AO990" s="60"/>
      <c r="AP990" s="60"/>
      <c r="AQ990" s="60"/>
      <c r="AR990" s="61"/>
      <c r="AS990" s="61"/>
      <c r="AT990" s="61"/>
      <c r="AU990" s="61"/>
    </row>
    <row r="991" spans="1:47" ht="13.5">
      <c r="A991" s="60"/>
      <c r="B991" s="60"/>
      <c r="C991" s="62"/>
      <c r="D991" s="60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0"/>
      <c r="AK991" s="60"/>
      <c r="AL991" s="60"/>
      <c r="AM991" s="60"/>
      <c r="AN991" s="60"/>
      <c r="AO991" s="60"/>
      <c r="AP991" s="60"/>
      <c r="AQ991" s="60"/>
      <c r="AR991" s="61"/>
      <c r="AS991" s="61"/>
      <c r="AT991" s="61"/>
      <c r="AU991" s="61"/>
    </row>
    <row r="992" spans="1:47" ht="13.5">
      <c r="A992" s="60"/>
      <c r="B992" s="60"/>
      <c r="C992" s="62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0"/>
      <c r="AK992" s="60"/>
      <c r="AL992" s="60"/>
      <c r="AM992" s="60"/>
      <c r="AN992" s="60"/>
      <c r="AO992" s="60"/>
      <c r="AP992" s="60"/>
      <c r="AQ992" s="60"/>
      <c r="AR992" s="61"/>
      <c r="AS992" s="61"/>
      <c r="AT992" s="61"/>
      <c r="AU992" s="61"/>
    </row>
    <row r="993" spans="1:47" ht="13.5">
      <c r="A993" s="60"/>
      <c r="B993" s="60"/>
      <c r="C993" s="62"/>
      <c r="D993" s="60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0"/>
      <c r="AK993" s="60"/>
      <c r="AL993" s="60"/>
      <c r="AM993" s="60"/>
      <c r="AN993" s="60"/>
      <c r="AO993" s="60"/>
      <c r="AP993" s="60"/>
      <c r="AQ993" s="60"/>
      <c r="AR993" s="61"/>
      <c r="AS993" s="61"/>
      <c r="AT993" s="61"/>
      <c r="AU993" s="61"/>
    </row>
    <row r="994" spans="1:47" ht="13.5">
      <c r="A994" s="60"/>
      <c r="B994" s="60"/>
      <c r="C994" s="62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0"/>
      <c r="AK994" s="60"/>
      <c r="AL994" s="60"/>
      <c r="AM994" s="60"/>
      <c r="AN994" s="60"/>
      <c r="AO994" s="60"/>
      <c r="AP994" s="60"/>
      <c r="AQ994" s="60"/>
      <c r="AR994" s="61"/>
      <c r="AS994" s="61"/>
      <c r="AT994" s="61"/>
      <c r="AU994" s="61"/>
    </row>
    <row r="995" spans="1:47" ht="13.5">
      <c r="A995" s="60"/>
      <c r="B995" s="60"/>
      <c r="C995" s="62"/>
      <c r="D995" s="60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0"/>
      <c r="AK995" s="60"/>
      <c r="AL995" s="60"/>
      <c r="AM995" s="60"/>
      <c r="AN995" s="60"/>
      <c r="AO995" s="60"/>
      <c r="AP995" s="60"/>
      <c r="AQ995" s="60"/>
      <c r="AR995" s="61"/>
      <c r="AS995" s="61"/>
      <c r="AT995" s="61"/>
      <c r="AU995" s="61"/>
    </row>
    <row r="996" spans="1:47" ht="13.5">
      <c r="A996" s="60"/>
      <c r="B996" s="60"/>
      <c r="C996" s="62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0"/>
      <c r="AK996" s="60"/>
      <c r="AL996" s="60"/>
      <c r="AM996" s="60"/>
      <c r="AN996" s="60"/>
      <c r="AO996" s="60"/>
      <c r="AP996" s="60"/>
      <c r="AQ996" s="60"/>
      <c r="AR996" s="61"/>
      <c r="AS996" s="61"/>
      <c r="AT996" s="61"/>
      <c r="AU996" s="61"/>
    </row>
  </sheetData>
  <sheetProtection/>
  <mergeCells count="105">
    <mergeCell ref="A1:P1"/>
    <mergeCell ref="AB1:AJ1"/>
    <mergeCell ref="D3:M3"/>
    <mergeCell ref="N3:AK3"/>
    <mergeCell ref="AL3:AU3"/>
    <mergeCell ref="N4:U4"/>
    <mergeCell ref="V4:AC4"/>
    <mergeCell ref="AD4:AK4"/>
    <mergeCell ref="AL4:AQ4"/>
    <mergeCell ref="AR4:AU4"/>
    <mergeCell ref="N5:Q5"/>
    <mergeCell ref="R5:U5"/>
    <mergeCell ref="V5:Y5"/>
    <mergeCell ref="Z5:AC5"/>
    <mergeCell ref="AD5:AG5"/>
    <mergeCell ref="AH5:AK5"/>
    <mergeCell ref="N63:Q63"/>
    <mergeCell ref="R63:U63"/>
    <mergeCell ref="V63:Y63"/>
    <mergeCell ref="Z63:AC63"/>
    <mergeCell ref="AD63:AG63"/>
    <mergeCell ref="AH63:AK63"/>
    <mergeCell ref="AL63:AQ63"/>
    <mergeCell ref="N65:Q65"/>
    <mergeCell ref="R65:U65"/>
    <mergeCell ref="V65:Y65"/>
    <mergeCell ref="Z65:AC65"/>
    <mergeCell ref="AD65:AG65"/>
    <mergeCell ref="AH65:AK65"/>
    <mergeCell ref="AL65:AQ65"/>
    <mergeCell ref="N67:Q67"/>
    <mergeCell ref="R67:U67"/>
    <mergeCell ref="V67:Y67"/>
    <mergeCell ref="Z67:AC67"/>
    <mergeCell ref="AD67:AG67"/>
    <mergeCell ref="AH67:AK67"/>
    <mergeCell ref="AL67:AQ67"/>
    <mergeCell ref="A3:A6"/>
    <mergeCell ref="B3:B6"/>
    <mergeCell ref="C3:C6"/>
    <mergeCell ref="D4:D6"/>
    <mergeCell ref="D62:D63"/>
    <mergeCell ref="D64:D65"/>
    <mergeCell ref="D66:D67"/>
    <mergeCell ref="E4:E6"/>
    <mergeCell ref="E62:E63"/>
    <mergeCell ref="E64:E65"/>
    <mergeCell ref="E66:E67"/>
    <mergeCell ref="F4:F6"/>
    <mergeCell ref="F62:F63"/>
    <mergeCell ref="F64:F65"/>
    <mergeCell ref="F66:F67"/>
    <mergeCell ref="G4:G6"/>
    <mergeCell ref="G62:G63"/>
    <mergeCell ref="G64:G65"/>
    <mergeCell ref="G66:G67"/>
    <mergeCell ref="H4:H6"/>
    <mergeCell ref="H62:H63"/>
    <mergeCell ref="H64:H65"/>
    <mergeCell ref="H66:H67"/>
    <mergeCell ref="I4:I6"/>
    <mergeCell ref="I62:I63"/>
    <mergeCell ref="I64:I65"/>
    <mergeCell ref="I66:I67"/>
    <mergeCell ref="J4:J6"/>
    <mergeCell ref="J62:J63"/>
    <mergeCell ref="J64:J65"/>
    <mergeCell ref="J66:J67"/>
    <mergeCell ref="K4:K6"/>
    <mergeCell ref="K62:K63"/>
    <mergeCell ref="K64:K65"/>
    <mergeCell ref="K66:K67"/>
    <mergeCell ref="L4:L6"/>
    <mergeCell ref="L62:L63"/>
    <mergeCell ref="L64:L65"/>
    <mergeCell ref="L66:L67"/>
    <mergeCell ref="M4:M6"/>
    <mergeCell ref="M62:M63"/>
    <mergeCell ref="M64:M65"/>
    <mergeCell ref="M66:M67"/>
    <mergeCell ref="AL5:AL6"/>
    <mergeCell ref="AM5:AM6"/>
    <mergeCell ref="AN5:AN6"/>
    <mergeCell ref="AO5:AO6"/>
    <mergeCell ref="AP5:AP6"/>
    <mergeCell ref="AQ5:AQ6"/>
    <mergeCell ref="AR5:AR6"/>
    <mergeCell ref="AR62:AR63"/>
    <mergeCell ref="AR64:AR65"/>
    <mergeCell ref="AR66:AR67"/>
    <mergeCell ref="AS5:AS6"/>
    <mergeCell ref="AS62:AS63"/>
    <mergeCell ref="AS64:AS65"/>
    <mergeCell ref="AS66:AS67"/>
    <mergeCell ref="AT5:AT6"/>
    <mergeCell ref="AT62:AT63"/>
    <mergeCell ref="AT64:AT65"/>
    <mergeCell ref="AT66:AT67"/>
    <mergeCell ref="AU5:AU6"/>
    <mergeCell ref="AU62:AU63"/>
    <mergeCell ref="AU64:AU65"/>
    <mergeCell ref="AU66:AU67"/>
    <mergeCell ref="A62:C63"/>
    <mergeCell ref="A66:C67"/>
    <mergeCell ref="A64:C65"/>
  </mergeCells>
  <printOptions/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Anna Stolarczyk</cp:lastModifiedBy>
  <dcterms:created xsi:type="dcterms:W3CDTF">2000-08-09T08:42:00Z</dcterms:created>
  <dcterms:modified xsi:type="dcterms:W3CDTF">2023-06-02T21:48:34Z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I">
    <vt:lpwstr>6D2557330A884BF995E2EA6483201CE2</vt:lpwstr>
  </property>
  <property fmtid="{D5CDD505-2E9C-101B-9397-08002B2CF9AE}" pid="4" name="KSOProductBuildV">
    <vt:lpwstr>1045-11.2.0.11537</vt:lpwstr>
  </property>
</Properties>
</file>