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225" activeTab="1"/>
  </bookViews>
  <sheets>
    <sheet name="zalacznik_nr_1" sheetId="1" r:id="rId1"/>
    <sheet name="zalacznik_nr_2" sheetId="2" r:id="rId2"/>
  </sheets>
  <definedNames>
    <definedName name="_xlnm.Print_Area" localSheetId="1">'zalacznik_nr_2'!$A$1:$Z$25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<sst xmlns="http://schemas.openxmlformats.org/spreadsheetml/2006/main" count="150" uniqueCount="96">
  <si>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</si>
  <si>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</si>
  <si>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</si>
  <si>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</si>
  <si>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</si>
  <si>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</si>
  <si>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</si>
  <si>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</si>
  <si>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</si>
  <si>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</si>
  <si>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</si>
  <si>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</si>
  <si>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</si>
  <si>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</si>
  <si>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</si>
  <si>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</si>
  <si>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</si>
  <si>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</si>
  <si>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</si>
  <si>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</si>
  <si>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</si>
  <si>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</si>
  <si>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</si>
  <si>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</si>
  <si>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</si>
  <si>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</si>
  <si>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</si>
  <si>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</si>
  <si>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</si>
  <si>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</si>
  <si>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</si>
  <si>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</si>
  <si>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</si>
  <si>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</si>
  <si>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</si>
  <si>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</si>
  <si>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</si>
  <si>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</si>
  <si>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</si>
  <si>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</si>
  <si>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</si>
  <si>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</si>
  <si>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</si>
  <si>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</si>
  <si>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</si>
  <si>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</si>
  <si>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</si>
  <si>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</si>
  <si>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</si>
  <si>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</si>
  <si>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</si>
  <si>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</si>
  <si>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</si>
  <si>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</si>
  <si>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</si>
  <si>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</si>
  <si>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</si>
  <si>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</si>
  <si>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</si>
  <si>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</si>
  <si>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</si>
  <si>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</si>
  <si>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</si>
  <si>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</si>
  <si>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</si>
  <si>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</si>
  <si>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</si>
  <si>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</si>
  <si>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</si>
  <si>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</si>
  <si>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r>
      <t xml:space="preserve">3. Plan kształcenia specjalistycznego </t>
    </r>
    <r>
      <rPr>
        <sz val="28"/>
        <rFont val="Verdana"/>
        <family val="2"/>
      </rPr>
      <t>(załącznik nr 2)</t>
    </r>
  </si>
  <si>
    <t>W06</t>
  </si>
  <si>
    <t>E</t>
  </si>
  <si>
    <t>Zo</t>
  </si>
  <si>
    <t>Język obcy specjalistyczny</t>
  </si>
  <si>
    <t>Praktyka zawodowa</t>
  </si>
  <si>
    <t>System organizacyjny środowiskowej pracy terapeutycznej</t>
  </si>
  <si>
    <t>Komunikacja interpersonalna w terapii środowiskowej</t>
  </si>
  <si>
    <t>Diagnoza środowiskowych potrzeb adresatów działań terapeutycznych</t>
  </si>
  <si>
    <t>Podstawy poradnictwa socjalnego</t>
  </si>
  <si>
    <t>Metody i techniki terapii zajęciowej</t>
  </si>
  <si>
    <t>Superwizja w środowiskowej pracy terapeutycznej</t>
  </si>
  <si>
    <t>Przygotowanie i prowadzenie treningów umiejętności społecznych</t>
  </si>
  <si>
    <t>Alternatywne formy komunikacji  w pracy terapeutycznej</t>
  </si>
  <si>
    <t>Terapia środowiskowa pacjenta psychiatrycznego</t>
  </si>
  <si>
    <t>Środowiskowa praca terapeutyczna na rzecz seniorów</t>
  </si>
  <si>
    <t>Organizacja i realizacja pracy arteterapeutycznej</t>
  </si>
  <si>
    <t>Zastosowanie metod socjoterapeutycznych w pracy środowiskowej</t>
  </si>
  <si>
    <t>Wykorzystanie potencjału środowiska lokalnego  w aktywizacji społecznej</t>
  </si>
  <si>
    <t>Gry i zabawy terapeutyczne w pracy środowiskowej</t>
  </si>
  <si>
    <t xml:space="preserve">   Zo</t>
  </si>
  <si>
    <t>Zastosowanie metod socjoterapeutycznych w terapii środowiskowej</t>
  </si>
  <si>
    <t>Wykorzystanie potencjału środowiska lokalnego w aktywizacji społecznej</t>
  </si>
  <si>
    <t>Alternatywne formy komunikacji w pracy terapeutycznej</t>
  </si>
  <si>
    <t xml:space="preserve">Gry i zabawy terapeutyczne w pracy środowiskowej </t>
  </si>
  <si>
    <t>Podstawy pedagogiki opiekuńczo-wychowawczej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</si>
</sst>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28"/>
      <name val="Verdana"/>
      <family val="2"/>
    </font>
    <font>
      <sz val="10"/>
      <name val="Verdana"/>
      <family val="2"/>
    </font>
    <font>
      <sz val="7.5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3" fontId="11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6" borderId="10" xfId="0" applyNumberFormat="1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/>
    </xf>
    <xf numFmtId="0" fontId="11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7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7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1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2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3" name="Line 11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4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5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6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7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20</xdr:row>
      <xdr:rowOff>0</xdr:rowOff>
    </xdr:from>
    <xdr:to>
      <xdr:col>17</xdr:col>
      <xdr:colOff>0</xdr:colOff>
      <xdr:row>20</xdr:row>
      <xdr:rowOff>0</xdr:rowOff>
    </xdr:to>
    <xdr:sp>
      <xdr:nvSpPr>
        <xdr:cNvPr id="8" name="Line 6"/>
        <xdr:cNvSpPr>
          <a:spLocks/>
        </xdr:cNvSpPr>
      </xdr:nvSpPr>
      <xdr:spPr>
        <a:xfrm>
          <a:off x="10210800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9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0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1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2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3" name="Line 11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4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5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6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7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8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19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0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1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2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3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4" name="Line 6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5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6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7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8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20</xdr:row>
      <xdr:rowOff>0</xdr:rowOff>
    </xdr:from>
    <xdr:to>
      <xdr:col>20</xdr:col>
      <xdr:colOff>0</xdr:colOff>
      <xdr:row>20</xdr:row>
      <xdr:rowOff>0</xdr:rowOff>
    </xdr:to>
    <xdr:sp>
      <xdr:nvSpPr>
        <xdr:cNvPr id="29" name="Line 7"/>
        <xdr:cNvSpPr>
          <a:spLocks/>
        </xdr:cNvSpPr>
      </xdr:nvSpPr>
      <xdr:spPr>
        <a:xfrm>
          <a:off x="11553825" y="4095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P14" sqref="P14"/>
    </sheetView>
  </sheetViews>
  <sheetFormatPr defaultColWidth="9.00390625" defaultRowHeight="12.75"/>
  <cols>
    <col min="1" max="1" width="4.125" style="24" customWidth="1"/>
    <col min="2" max="2" width="41.75390625" style="24" customWidth="1"/>
    <col min="3" max="20" width="5.875" style="24" customWidth="1"/>
    <col min="21" max="23" width="4.25390625" style="24" customWidth="1"/>
    <col min="24" max="24" width="6.00390625" style="24" customWidth="1"/>
    <col min="25" max="16384" width="9.125" style="24" customWidth="1"/>
  </cols>
  <sheetData>
    <row r="1" spans="1:8" ht="12.75">
      <c r="A1" s="22" t="s">
        <v>33</v>
      </c>
      <c r="B1" s="23"/>
      <c r="H1" s="25"/>
    </row>
    <row r="2" spans="1:17" ht="12" customHeight="1" thickBot="1">
      <c r="A2" s="26"/>
      <c r="B2" s="27"/>
      <c r="C2" s="28"/>
      <c r="D2" s="29"/>
      <c r="E2" s="28"/>
      <c r="F2" s="28"/>
      <c r="G2" s="28"/>
      <c r="H2" s="28"/>
      <c r="I2" s="29"/>
      <c r="J2" s="29"/>
      <c r="K2" s="29"/>
      <c r="L2" s="29"/>
      <c r="M2" s="29"/>
      <c r="N2" s="29"/>
      <c r="O2" s="29"/>
      <c r="P2" s="29"/>
      <c r="Q2" s="29"/>
    </row>
    <row r="3" spans="1:24" ht="18.75" customHeight="1" thickBot="1">
      <c r="A3" s="30" t="s">
        <v>11</v>
      </c>
      <c r="B3" s="31" t="s">
        <v>52</v>
      </c>
      <c r="C3" s="31" t="s">
        <v>53</v>
      </c>
      <c r="D3" s="31" t="s">
        <v>54</v>
      </c>
      <c r="E3" s="31" t="s">
        <v>55</v>
      </c>
      <c r="F3" s="31" t="s">
        <v>56</v>
      </c>
      <c r="G3" s="31" t="s">
        <v>57</v>
      </c>
      <c r="H3" s="31" t="s">
        <v>71</v>
      </c>
      <c r="I3" s="32" t="s">
        <v>58</v>
      </c>
      <c r="J3" s="32" t="s">
        <v>59</v>
      </c>
      <c r="K3" s="32" t="s">
        <v>60</v>
      </c>
      <c r="L3" s="32" t="s">
        <v>61</v>
      </c>
      <c r="M3" s="32" t="s">
        <v>62</v>
      </c>
      <c r="N3" s="32" t="s">
        <v>66</v>
      </c>
      <c r="O3" s="32" t="s">
        <v>67</v>
      </c>
      <c r="P3" s="32" t="s">
        <v>68</v>
      </c>
      <c r="Q3" s="32" t="s">
        <v>69</v>
      </c>
      <c r="R3" s="32" t="s">
        <v>63</v>
      </c>
      <c r="S3" s="32" t="s">
        <v>64</v>
      </c>
      <c r="T3" s="32" t="s">
        <v>65</v>
      </c>
      <c r="U3" s="32" t="s">
        <v>36</v>
      </c>
      <c r="V3" s="32" t="s">
        <v>37</v>
      </c>
      <c r="W3" s="32" t="s">
        <v>38</v>
      </c>
      <c r="X3" s="33" t="s">
        <v>39</v>
      </c>
    </row>
    <row r="4" spans="1:24" ht="12.75">
      <c r="A4" s="43" t="s">
        <v>10</v>
      </c>
      <c r="B4" s="51" t="s">
        <v>95</v>
      </c>
      <c r="C4" s="44">
        <v>1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>
        <v>1</v>
      </c>
      <c r="S4" s="44"/>
      <c r="T4" s="44"/>
      <c r="U4" s="45">
        <f>SUM(C4:H4)</f>
        <v>1</v>
      </c>
      <c r="V4" s="45">
        <f>SUM(I4:Q4)</f>
        <v>0</v>
      </c>
      <c r="W4" s="45">
        <f>SUM(R4:T4)</f>
        <v>1</v>
      </c>
      <c r="X4" s="46">
        <f>SUM(C4:T4)</f>
        <v>2</v>
      </c>
    </row>
    <row r="5" spans="1:24" ht="19.5">
      <c r="A5" s="47" t="s">
        <v>9</v>
      </c>
      <c r="B5" s="52" t="s">
        <v>76</v>
      </c>
      <c r="C5" s="48"/>
      <c r="D5" s="48"/>
      <c r="E5" s="48">
        <v>1</v>
      </c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9">
        <v>1</v>
      </c>
      <c r="S5" s="48"/>
      <c r="T5" s="48"/>
      <c r="U5" s="45">
        <f aca="true" t="shared" si="0" ref="U5:U20">SUM(C5:H5)</f>
        <v>1</v>
      </c>
      <c r="V5" s="45">
        <f aca="true" t="shared" si="1" ref="V5:V20">SUM(I5:Q5)</f>
        <v>0</v>
      </c>
      <c r="W5" s="45">
        <f aca="true" t="shared" si="2" ref="W5:W20">SUM(R5:T5)</f>
        <v>1</v>
      </c>
      <c r="X5" s="46">
        <f aca="true" t="shared" si="3" ref="X5:X20">SUM(C5:T5)</f>
        <v>2</v>
      </c>
    </row>
    <row r="6" spans="1:24" ht="19.5">
      <c r="A6" s="47" t="s">
        <v>8</v>
      </c>
      <c r="B6" s="52" t="s">
        <v>77</v>
      </c>
      <c r="C6" s="48"/>
      <c r="D6" s="48"/>
      <c r="E6" s="48"/>
      <c r="F6" s="48"/>
      <c r="G6" s="48">
        <v>1</v>
      </c>
      <c r="H6" s="48">
        <v>1</v>
      </c>
      <c r="I6" s="48">
        <v>1</v>
      </c>
      <c r="J6" s="48"/>
      <c r="K6" s="48"/>
      <c r="L6" s="48">
        <v>1</v>
      </c>
      <c r="M6" s="48"/>
      <c r="N6" s="48"/>
      <c r="O6" s="48"/>
      <c r="P6" s="48"/>
      <c r="Q6" s="48"/>
      <c r="R6" s="49"/>
      <c r="S6" s="48">
        <v>1</v>
      </c>
      <c r="T6" s="48"/>
      <c r="U6" s="45">
        <f t="shared" si="0"/>
        <v>2</v>
      </c>
      <c r="V6" s="45">
        <f t="shared" si="1"/>
        <v>2</v>
      </c>
      <c r="W6" s="45">
        <f t="shared" si="2"/>
        <v>1</v>
      </c>
      <c r="X6" s="46">
        <f t="shared" si="3"/>
        <v>5</v>
      </c>
    </row>
    <row r="7" spans="1:24" ht="19.5">
      <c r="A7" s="47" t="s">
        <v>7</v>
      </c>
      <c r="B7" s="52" t="s">
        <v>78</v>
      </c>
      <c r="C7" s="48">
        <v>1</v>
      </c>
      <c r="D7" s="48">
        <v>1</v>
      </c>
      <c r="E7" s="48"/>
      <c r="F7" s="48"/>
      <c r="G7" s="48">
        <v>1</v>
      </c>
      <c r="H7" s="48">
        <v>1</v>
      </c>
      <c r="I7" s="48"/>
      <c r="J7" s="48">
        <v>1</v>
      </c>
      <c r="K7" s="48"/>
      <c r="L7" s="48">
        <v>1</v>
      </c>
      <c r="M7" s="48"/>
      <c r="N7" s="48"/>
      <c r="O7" s="48">
        <v>1</v>
      </c>
      <c r="P7" s="48"/>
      <c r="Q7" s="48">
        <v>1</v>
      </c>
      <c r="R7" s="49">
        <v>1</v>
      </c>
      <c r="S7" s="48"/>
      <c r="T7" s="48"/>
      <c r="U7" s="45">
        <f t="shared" si="0"/>
        <v>4</v>
      </c>
      <c r="V7" s="45">
        <f t="shared" si="1"/>
        <v>4</v>
      </c>
      <c r="W7" s="45">
        <f t="shared" si="2"/>
        <v>1</v>
      </c>
      <c r="X7" s="46">
        <f t="shared" si="3"/>
        <v>9</v>
      </c>
    </row>
    <row r="8" spans="1:24" ht="12.75">
      <c r="A8" s="47" t="s">
        <v>6</v>
      </c>
      <c r="B8" s="52" t="s">
        <v>79</v>
      </c>
      <c r="C8" s="48"/>
      <c r="D8" s="48"/>
      <c r="E8" s="48"/>
      <c r="F8" s="48"/>
      <c r="G8" s="48">
        <v>1</v>
      </c>
      <c r="H8" s="48"/>
      <c r="I8" s="48"/>
      <c r="J8" s="48"/>
      <c r="K8" s="48">
        <v>1</v>
      </c>
      <c r="L8" s="48"/>
      <c r="M8" s="48"/>
      <c r="N8" s="48"/>
      <c r="O8" s="48"/>
      <c r="P8" s="48">
        <v>1</v>
      </c>
      <c r="Q8" s="48"/>
      <c r="R8" s="49"/>
      <c r="S8" s="48"/>
      <c r="T8" s="48"/>
      <c r="U8" s="45">
        <f t="shared" si="0"/>
        <v>1</v>
      </c>
      <c r="V8" s="45">
        <f t="shared" si="1"/>
        <v>2</v>
      </c>
      <c r="W8" s="45">
        <f t="shared" si="2"/>
        <v>0</v>
      </c>
      <c r="X8" s="46">
        <f t="shared" si="3"/>
        <v>3</v>
      </c>
    </row>
    <row r="9" spans="1:24" ht="12.75">
      <c r="A9" s="47" t="s">
        <v>5</v>
      </c>
      <c r="B9" s="53" t="s">
        <v>80</v>
      </c>
      <c r="C9" s="48"/>
      <c r="D9" s="48"/>
      <c r="E9" s="48"/>
      <c r="F9" s="48"/>
      <c r="G9" s="48"/>
      <c r="H9" s="48">
        <v>1</v>
      </c>
      <c r="I9" s="48"/>
      <c r="J9" s="48">
        <v>1</v>
      </c>
      <c r="K9" s="48"/>
      <c r="L9" s="48"/>
      <c r="M9" s="48"/>
      <c r="N9" s="48"/>
      <c r="O9" s="48"/>
      <c r="P9" s="48"/>
      <c r="Q9" s="48"/>
      <c r="R9" s="48"/>
      <c r="S9" s="48"/>
      <c r="T9" s="48">
        <v>1</v>
      </c>
      <c r="U9" s="45">
        <f t="shared" si="0"/>
        <v>1</v>
      </c>
      <c r="V9" s="45">
        <f t="shared" si="1"/>
        <v>1</v>
      </c>
      <c r="W9" s="45">
        <f t="shared" si="2"/>
        <v>1</v>
      </c>
      <c r="X9" s="46">
        <f t="shared" si="3"/>
        <v>3</v>
      </c>
    </row>
    <row r="10" spans="1:24" ht="12.75">
      <c r="A10" s="47" t="s">
        <v>15</v>
      </c>
      <c r="B10" s="53" t="s">
        <v>81</v>
      </c>
      <c r="C10" s="48"/>
      <c r="D10" s="48"/>
      <c r="E10" s="48"/>
      <c r="F10" s="48">
        <v>1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>
        <v>1</v>
      </c>
      <c r="T10" s="48"/>
      <c r="U10" s="45">
        <f t="shared" si="0"/>
        <v>1</v>
      </c>
      <c r="V10" s="45">
        <f t="shared" si="1"/>
        <v>0</v>
      </c>
      <c r="W10" s="45">
        <f t="shared" si="2"/>
        <v>1</v>
      </c>
      <c r="X10" s="46">
        <f t="shared" si="3"/>
        <v>2</v>
      </c>
    </row>
    <row r="11" spans="1:24" ht="19.5">
      <c r="A11" s="47" t="s">
        <v>40</v>
      </c>
      <c r="B11" s="53" t="s">
        <v>82</v>
      </c>
      <c r="C11" s="48"/>
      <c r="D11" s="48">
        <v>1</v>
      </c>
      <c r="E11" s="48"/>
      <c r="F11" s="48"/>
      <c r="G11" s="48">
        <v>1</v>
      </c>
      <c r="H11" s="48"/>
      <c r="I11" s="48"/>
      <c r="J11" s="48"/>
      <c r="K11" s="48"/>
      <c r="L11" s="48">
        <v>1</v>
      </c>
      <c r="M11" s="48"/>
      <c r="N11" s="48"/>
      <c r="O11" s="48"/>
      <c r="P11" s="48"/>
      <c r="Q11" s="48"/>
      <c r="R11" s="48">
        <v>1</v>
      </c>
      <c r="S11" s="48"/>
      <c r="T11" s="48">
        <v>1</v>
      </c>
      <c r="U11" s="45">
        <f t="shared" si="0"/>
        <v>2</v>
      </c>
      <c r="V11" s="45">
        <f t="shared" si="1"/>
        <v>1</v>
      </c>
      <c r="W11" s="45">
        <f t="shared" si="2"/>
        <v>2</v>
      </c>
      <c r="X11" s="46">
        <f t="shared" si="3"/>
        <v>5</v>
      </c>
    </row>
    <row r="12" spans="1:24" ht="19.5">
      <c r="A12" s="47" t="s">
        <v>41</v>
      </c>
      <c r="B12" s="53" t="s">
        <v>93</v>
      </c>
      <c r="C12" s="48"/>
      <c r="D12" s="48"/>
      <c r="E12" s="48"/>
      <c r="F12" s="48"/>
      <c r="G12" s="48">
        <v>1</v>
      </c>
      <c r="H12" s="48">
        <v>1</v>
      </c>
      <c r="I12" s="48">
        <v>1</v>
      </c>
      <c r="J12" s="48"/>
      <c r="K12" s="48"/>
      <c r="L12" s="48"/>
      <c r="M12" s="48">
        <v>1</v>
      </c>
      <c r="N12" s="48"/>
      <c r="O12" s="48"/>
      <c r="P12" s="48"/>
      <c r="Q12" s="48"/>
      <c r="R12" s="48"/>
      <c r="S12" s="48"/>
      <c r="T12" s="48"/>
      <c r="U12" s="45">
        <f t="shared" si="0"/>
        <v>2</v>
      </c>
      <c r="V12" s="45">
        <f t="shared" si="1"/>
        <v>2</v>
      </c>
      <c r="W12" s="45">
        <f t="shared" si="2"/>
        <v>0</v>
      </c>
      <c r="X12" s="46">
        <f t="shared" si="3"/>
        <v>4</v>
      </c>
    </row>
    <row r="13" spans="1:24" ht="12.75">
      <c r="A13" s="47" t="s">
        <v>42</v>
      </c>
      <c r="B13" s="53" t="s">
        <v>84</v>
      </c>
      <c r="C13" s="48">
        <v>1</v>
      </c>
      <c r="D13" s="48">
        <v>1</v>
      </c>
      <c r="E13" s="48">
        <v>1</v>
      </c>
      <c r="F13" s="48"/>
      <c r="G13" s="48">
        <v>1</v>
      </c>
      <c r="H13" s="48">
        <v>1</v>
      </c>
      <c r="I13" s="48"/>
      <c r="J13" s="48"/>
      <c r="K13" s="48"/>
      <c r="L13" s="48"/>
      <c r="M13" s="48"/>
      <c r="N13" s="48">
        <v>1</v>
      </c>
      <c r="O13" s="48"/>
      <c r="P13" s="48">
        <v>1</v>
      </c>
      <c r="Q13" s="48"/>
      <c r="R13" s="48"/>
      <c r="S13" s="48"/>
      <c r="T13" s="48">
        <v>1</v>
      </c>
      <c r="U13" s="45">
        <f t="shared" si="0"/>
        <v>5</v>
      </c>
      <c r="V13" s="45">
        <f t="shared" si="1"/>
        <v>2</v>
      </c>
      <c r="W13" s="45">
        <f t="shared" si="2"/>
        <v>1</v>
      </c>
      <c r="X13" s="46">
        <f t="shared" si="3"/>
        <v>8</v>
      </c>
    </row>
    <row r="14" spans="1:24" ht="19.5">
      <c r="A14" s="47" t="s">
        <v>43</v>
      </c>
      <c r="B14" s="53" t="s">
        <v>85</v>
      </c>
      <c r="C14" s="48">
        <v>1</v>
      </c>
      <c r="D14" s="48">
        <v>1</v>
      </c>
      <c r="E14" s="48"/>
      <c r="F14" s="48"/>
      <c r="G14" s="48">
        <v>1</v>
      </c>
      <c r="H14" s="48"/>
      <c r="I14" s="48"/>
      <c r="J14" s="48"/>
      <c r="K14" s="48"/>
      <c r="L14" s="48"/>
      <c r="M14" s="48"/>
      <c r="N14" s="48"/>
      <c r="O14" s="48">
        <v>1</v>
      </c>
      <c r="P14" s="48">
        <v>1</v>
      </c>
      <c r="Q14" s="48"/>
      <c r="R14" s="48"/>
      <c r="S14" s="48"/>
      <c r="T14" s="48"/>
      <c r="U14" s="45">
        <f t="shared" si="0"/>
        <v>3</v>
      </c>
      <c r="V14" s="45">
        <f t="shared" si="1"/>
        <v>2</v>
      </c>
      <c r="W14" s="45">
        <f t="shared" si="2"/>
        <v>0</v>
      </c>
      <c r="X14" s="46">
        <f t="shared" si="3"/>
        <v>5</v>
      </c>
    </row>
    <row r="15" spans="1:24" ht="12.75">
      <c r="A15" s="47" t="s">
        <v>44</v>
      </c>
      <c r="B15" s="53" t="s">
        <v>86</v>
      </c>
      <c r="C15" s="48"/>
      <c r="D15" s="48"/>
      <c r="E15" s="48"/>
      <c r="F15" s="48"/>
      <c r="G15" s="48"/>
      <c r="H15" s="48">
        <v>1</v>
      </c>
      <c r="I15" s="48"/>
      <c r="J15" s="48">
        <v>1</v>
      </c>
      <c r="K15" s="48"/>
      <c r="L15" s="48"/>
      <c r="M15" s="48"/>
      <c r="N15" s="48"/>
      <c r="O15" s="48"/>
      <c r="P15" s="48"/>
      <c r="Q15" s="48"/>
      <c r="R15" s="48"/>
      <c r="S15" s="48">
        <v>1</v>
      </c>
      <c r="T15" s="48"/>
      <c r="U15" s="45">
        <f t="shared" si="0"/>
        <v>1</v>
      </c>
      <c r="V15" s="45">
        <f t="shared" si="1"/>
        <v>1</v>
      </c>
      <c r="W15" s="45">
        <f t="shared" si="2"/>
        <v>1</v>
      </c>
      <c r="X15" s="46">
        <f t="shared" si="3"/>
        <v>3</v>
      </c>
    </row>
    <row r="16" spans="1:24" ht="21" customHeight="1">
      <c r="A16" s="47" t="s">
        <v>45</v>
      </c>
      <c r="B16" s="53" t="s">
        <v>91</v>
      </c>
      <c r="C16" s="48"/>
      <c r="D16" s="48"/>
      <c r="E16" s="48"/>
      <c r="F16" s="48"/>
      <c r="G16" s="48">
        <v>1</v>
      </c>
      <c r="H16" s="48"/>
      <c r="I16" s="48"/>
      <c r="J16" s="48"/>
      <c r="K16" s="48"/>
      <c r="L16" s="48">
        <v>1</v>
      </c>
      <c r="M16" s="48"/>
      <c r="N16" s="48"/>
      <c r="O16" s="48"/>
      <c r="P16" s="48"/>
      <c r="Q16" s="48"/>
      <c r="R16" s="49"/>
      <c r="S16" s="48"/>
      <c r="T16" s="48"/>
      <c r="U16" s="45">
        <f t="shared" si="0"/>
        <v>1</v>
      </c>
      <c r="V16" s="45">
        <f t="shared" si="1"/>
        <v>1</v>
      </c>
      <c r="W16" s="45">
        <f t="shared" si="2"/>
        <v>0</v>
      </c>
      <c r="X16" s="46">
        <f t="shared" si="3"/>
        <v>2</v>
      </c>
    </row>
    <row r="17" spans="1:24" ht="19.5">
      <c r="A17" s="47" t="s">
        <v>46</v>
      </c>
      <c r="B17" s="53" t="s">
        <v>92</v>
      </c>
      <c r="C17" s="48"/>
      <c r="D17" s="48">
        <v>1</v>
      </c>
      <c r="E17" s="48">
        <v>1</v>
      </c>
      <c r="F17" s="48"/>
      <c r="G17" s="48"/>
      <c r="H17" s="48"/>
      <c r="I17" s="48"/>
      <c r="J17" s="48"/>
      <c r="K17" s="48"/>
      <c r="L17" s="48"/>
      <c r="M17" s="48"/>
      <c r="N17" s="48"/>
      <c r="O17" s="48">
        <v>1</v>
      </c>
      <c r="P17" s="48">
        <v>1</v>
      </c>
      <c r="Q17" s="48"/>
      <c r="R17" s="49"/>
      <c r="S17" s="48"/>
      <c r="T17" s="48">
        <v>1</v>
      </c>
      <c r="U17" s="45">
        <f t="shared" si="0"/>
        <v>2</v>
      </c>
      <c r="V17" s="45">
        <f t="shared" si="1"/>
        <v>2</v>
      </c>
      <c r="W17" s="45">
        <f t="shared" si="2"/>
        <v>1</v>
      </c>
      <c r="X17" s="46">
        <f t="shared" si="3"/>
        <v>5</v>
      </c>
    </row>
    <row r="18" spans="1:24" ht="19.5" customHeight="1">
      <c r="A18" s="47" t="s">
        <v>47</v>
      </c>
      <c r="B18" s="53" t="s">
        <v>94</v>
      </c>
      <c r="C18" s="48"/>
      <c r="D18" s="48"/>
      <c r="E18" s="48"/>
      <c r="F18" s="48"/>
      <c r="G18" s="48">
        <v>1</v>
      </c>
      <c r="H18" s="48"/>
      <c r="I18" s="48"/>
      <c r="J18" s="48"/>
      <c r="K18" s="48"/>
      <c r="L18" s="48"/>
      <c r="M18" s="48"/>
      <c r="N18" s="48"/>
      <c r="O18" s="48">
        <v>1</v>
      </c>
      <c r="P18" s="48"/>
      <c r="Q18" s="48">
        <v>1</v>
      </c>
      <c r="R18" s="49"/>
      <c r="S18" s="48"/>
      <c r="T18" s="48"/>
      <c r="U18" s="45">
        <f t="shared" si="0"/>
        <v>1</v>
      </c>
      <c r="V18" s="45">
        <f t="shared" si="1"/>
        <v>2</v>
      </c>
      <c r="W18" s="45">
        <f t="shared" si="2"/>
        <v>0</v>
      </c>
      <c r="X18" s="46">
        <f t="shared" si="3"/>
        <v>3</v>
      </c>
    </row>
    <row r="19" spans="1:24" ht="12.75">
      <c r="A19" s="47" t="s">
        <v>48</v>
      </c>
      <c r="B19" s="53" t="s">
        <v>74</v>
      </c>
      <c r="C19" s="48"/>
      <c r="D19" s="48"/>
      <c r="E19" s="48"/>
      <c r="F19" s="48"/>
      <c r="G19" s="48"/>
      <c r="H19" s="48"/>
      <c r="I19" s="48">
        <v>1</v>
      </c>
      <c r="J19" s="48"/>
      <c r="K19" s="48"/>
      <c r="L19" s="48"/>
      <c r="M19" s="48"/>
      <c r="N19" s="48"/>
      <c r="O19" s="48"/>
      <c r="P19" s="48"/>
      <c r="Q19" s="48"/>
      <c r="R19" s="49"/>
      <c r="S19" s="48"/>
      <c r="T19" s="48"/>
      <c r="U19" s="45">
        <f t="shared" si="0"/>
        <v>0</v>
      </c>
      <c r="V19" s="45">
        <f t="shared" si="1"/>
        <v>1</v>
      </c>
      <c r="W19" s="45">
        <f t="shared" si="2"/>
        <v>0</v>
      </c>
      <c r="X19" s="46">
        <f t="shared" si="3"/>
        <v>1</v>
      </c>
    </row>
    <row r="20" spans="1:24" ht="12.75">
      <c r="A20" s="47" t="s">
        <v>49</v>
      </c>
      <c r="B20" s="53" t="s">
        <v>75</v>
      </c>
      <c r="C20" s="48"/>
      <c r="D20" s="48">
        <v>1</v>
      </c>
      <c r="E20" s="48">
        <v>1</v>
      </c>
      <c r="F20" s="48"/>
      <c r="G20" s="48"/>
      <c r="H20" s="48"/>
      <c r="I20" s="48"/>
      <c r="J20" s="48"/>
      <c r="K20" s="48">
        <v>1</v>
      </c>
      <c r="L20" s="48">
        <v>1</v>
      </c>
      <c r="M20" s="48"/>
      <c r="N20" s="48">
        <v>1</v>
      </c>
      <c r="O20" s="48"/>
      <c r="P20" s="48">
        <v>1</v>
      </c>
      <c r="Q20" s="48"/>
      <c r="R20" s="49"/>
      <c r="S20" s="48">
        <v>1</v>
      </c>
      <c r="T20" s="48"/>
      <c r="U20" s="45">
        <f t="shared" si="0"/>
        <v>2</v>
      </c>
      <c r="V20" s="45">
        <f t="shared" si="1"/>
        <v>4</v>
      </c>
      <c r="W20" s="45">
        <f t="shared" si="2"/>
        <v>1</v>
      </c>
      <c r="X20" s="46">
        <f t="shared" si="3"/>
        <v>7</v>
      </c>
    </row>
    <row r="21" spans="1:24" ht="22.5" customHeight="1">
      <c r="A21" s="55" t="s">
        <v>0</v>
      </c>
      <c r="B21" s="55"/>
      <c r="C21" s="50">
        <f aca="true" t="shared" si="4" ref="C21:X21">SUM(C4:C20)</f>
        <v>4</v>
      </c>
      <c r="D21" s="50">
        <f t="shared" si="4"/>
        <v>6</v>
      </c>
      <c r="E21" s="50">
        <f t="shared" si="4"/>
        <v>4</v>
      </c>
      <c r="F21" s="50">
        <f t="shared" si="4"/>
        <v>1</v>
      </c>
      <c r="G21" s="50">
        <f t="shared" si="4"/>
        <v>9</v>
      </c>
      <c r="H21" s="50">
        <f t="shared" si="4"/>
        <v>6</v>
      </c>
      <c r="I21" s="50">
        <f t="shared" si="4"/>
        <v>3</v>
      </c>
      <c r="J21" s="50">
        <f t="shared" si="4"/>
        <v>3</v>
      </c>
      <c r="K21" s="50">
        <f t="shared" si="4"/>
        <v>2</v>
      </c>
      <c r="L21" s="50">
        <f t="shared" si="4"/>
        <v>5</v>
      </c>
      <c r="M21" s="50">
        <f t="shared" si="4"/>
        <v>1</v>
      </c>
      <c r="N21" s="50">
        <f t="shared" si="4"/>
        <v>2</v>
      </c>
      <c r="O21" s="50">
        <f t="shared" si="4"/>
        <v>4</v>
      </c>
      <c r="P21" s="50">
        <f t="shared" si="4"/>
        <v>5</v>
      </c>
      <c r="Q21" s="50">
        <f t="shared" si="4"/>
        <v>2</v>
      </c>
      <c r="R21" s="50">
        <f t="shared" si="4"/>
        <v>4</v>
      </c>
      <c r="S21" s="50">
        <f t="shared" si="4"/>
        <v>4</v>
      </c>
      <c r="T21" s="50">
        <f t="shared" si="4"/>
        <v>4</v>
      </c>
      <c r="U21" s="50">
        <f t="shared" si="4"/>
        <v>30</v>
      </c>
      <c r="V21" s="50">
        <f t="shared" si="4"/>
        <v>27</v>
      </c>
      <c r="W21" s="50">
        <f t="shared" si="4"/>
        <v>12</v>
      </c>
      <c r="X21" s="50">
        <f t="shared" si="4"/>
        <v>69</v>
      </c>
    </row>
  </sheetData>
  <sheetProtection/>
  <mergeCells count="1">
    <mergeCell ref="A21:B21"/>
  </mergeCells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tabSelected="1" view="pageBreakPreview" zoomScale="50" zoomScaleNormal="27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W24" sqref="W24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5.8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73" t="s">
        <v>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56" t="s">
        <v>11</v>
      </c>
      <c r="B3" s="58" t="s">
        <v>52</v>
      </c>
      <c r="C3" s="66" t="s">
        <v>18</v>
      </c>
      <c r="D3" s="56" t="s">
        <v>23</v>
      </c>
      <c r="E3" s="56"/>
      <c r="F3" s="56"/>
      <c r="G3" s="56"/>
      <c r="H3" s="56"/>
      <c r="I3" s="56"/>
      <c r="J3" s="56"/>
      <c r="K3" s="56"/>
      <c r="L3" s="56"/>
      <c r="M3" s="56" t="s">
        <v>24</v>
      </c>
      <c r="N3" s="56"/>
      <c r="O3" s="56"/>
      <c r="P3" s="56"/>
      <c r="Q3" s="56"/>
      <c r="R3" s="56"/>
      <c r="S3" s="56"/>
      <c r="T3" s="56"/>
      <c r="U3" s="56"/>
      <c r="V3" s="60" t="s">
        <v>27</v>
      </c>
      <c r="W3" s="61"/>
      <c r="X3" s="61"/>
      <c r="Y3" s="61"/>
      <c r="Z3" s="61"/>
    </row>
    <row r="4" spans="1:26" s="6" customFormat="1" ht="53.25" customHeight="1">
      <c r="A4" s="56"/>
      <c r="B4" s="59"/>
      <c r="C4" s="66"/>
      <c r="D4" s="66" t="s">
        <v>30</v>
      </c>
      <c r="E4" s="63" t="s">
        <v>31</v>
      </c>
      <c r="F4" s="71" t="s">
        <v>26</v>
      </c>
      <c r="G4" s="63" t="s">
        <v>32</v>
      </c>
      <c r="H4" s="68" t="s">
        <v>19</v>
      </c>
      <c r="I4" s="68" t="s">
        <v>20</v>
      </c>
      <c r="J4" s="68" t="s">
        <v>50</v>
      </c>
      <c r="K4" s="68" t="s">
        <v>21</v>
      </c>
      <c r="L4" s="66" t="s">
        <v>51</v>
      </c>
      <c r="M4" s="56" t="s">
        <v>4</v>
      </c>
      <c r="N4" s="56"/>
      <c r="O4" s="56"/>
      <c r="P4" s="56"/>
      <c r="Q4" s="56"/>
      <c r="R4" s="56"/>
      <c r="S4" s="56" t="s">
        <v>22</v>
      </c>
      <c r="T4" s="56"/>
      <c r="U4" s="56"/>
      <c r="V4" s="60" t="s">
        <v>28</v>
      </c>
      <c r="W4" s="61"/>
      <c r="X4" s="61"/>
      <c r="Y4" s="60" t="s">
        <v>29</v>
      </c>
      <c r="Z4" s="61"/>
    </row>
    <row r="5" spans="1:26" s="6" customFormat="1" ht="52.5" customHeight="1">
      <c r="A5" s="56"/>
      <c r="B5" s="59"/>
      <c r="C5" s="66"/>
      <c r="D5" s="66"/>
      <c r="E5" s="67"/>
      <c r="F5" s="72"/>
      <c r="G5" s="67"/>
      <c r="H5" s="69"/>
      <c r="I5" s="69"/>
      <c r="J5" s="69"/>
      <c r="K5" s="69"/>
      <c r="L5" s="66"/>
      <c r="M5" s="56" t="s">
        <v>12</v>
      </c>
      <c r="N5" s="56"/>
      <c r="O5" s="56"/>
      <c r="P5" s="56" t="s">
        <v>13</v>
      </c>
      <c r="Q5" s="56"/>
      <c r="R5" s="56"/>
      <c r="S5" s="56" t="s">
        <v>14</v>
      </c>
      <c r="T5" s="56"/>
      <c r="U5" s="56"/>
      <c r="V5" s="58" t="s">
        <v>1</v>
      </c>
      <c r="W5" s="58" t="s">
        <v>2</v>
      </c>
      <c r="X5" s="58" t="s">
        <v>3</v>
      </c>
      <c r="Y5" s="63" t="s">
        <v>35</v>
      </c>
      <c r="Z5" s="63" t="s">
        <v>34</v>
      </c>
    </row>
    <row r="6" spans="1:26" s="6" customFormat="1" ht="195.75" customHeight="1">
      <c r="A6" s="56"/>
      <c r="B6" s="59"/>
      <c r="C6" s="66"/>
      <c r="D6" s="66"/>
      <c r="E6" s="65"/>
      <c r="F6" s="64"/>
      <c r="G6" s="65"/>
      <c r="H6" s="70"/>
      <c r="I6" s="70"/>
      <c r="J6" s="70"/>
      <c r="K6" s="70"/>
      <c r="L6" s="66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2"/>
      <c r="W6" s="62"/>
      <c r="X6" s="62"/>
      <c r="Y6" s="65"/>
      <c r="Z6" s="64"/>
    </row>
    <row r="7" spans="1:26" s="6" customFormat="1" ht="35.25">
      <c r="A7" s="13" t="s">
        <v>10</v>
      </c>
      <c r="B7" s="14" t="s">
        <v>95</v>
      </c>
      <c r="C7" s="15" t="s">
        <v>72</v>
      </c>
      <c r="D7" s="35">
        <f>SUM(E7,L7)</f>
        <v>150</v>
      </c>
      <c r="E7" s="35">
        <f>SUM(F7:G7)</f>
        <v>30</v>
      </c>
      <c r="F7" s="36">
        <f>SUM(M7,P7,S7)</f>
        <v>10</v>
      </c>
      <c r="G7" s="36">
        <f>SUM(N7,Q7,T7)</f>
        <v>20</v>
      </c>
      <c r="H7" s="21">
        <v>20</v>
      </c>
      <c r="I7" s="21"/>
      <c r="J7" s="21"/>
      <c r="K7" s="21"/>
      <c r="L7" s="20">
        <v>120</v>
      </c>
      <c r="M7" s="37">
        <v>10</v>
      </c>
      <c r="N7" s="37">
        <v>20</v>
      </c>
      <c r="O7" s="37">
        <v>120</v>
      </c>
      <c r="P7" s="37"/>
      <c r="Q7" s="37"/>
      <c r="R7" s="37"/>
      <c r="S7" s="37"/>
      <c r="T7" s="37"/>
      <c r="U7" s="37"/>
      <c r="V7" s="37">
        <v>6</v>
      </c>
      <c r="W7" s="37"/>
      <c r="X7" s="37"/>
      <c r="Y7" s="37">
        <v>1</v>
      </c>
      <c r="Z7" s="37">
        <v>6</v>
      </c>
    </row>
    <row r="8" spans="1:26" s="6" customFormat="1" ht="35.25">
      <c r="A8" s="13" t="s">
        <v>9</v>
      </c>
      <c r="B8" s="14" t="s">
        <v>76</v>
      </c>
      <c r="C8" s="15" t="s">
        <v>72</v>
      </c>
      <c r="D8" s="35">
        <f aca="true" t="shared" si="0" ref="D8:D23">SUM(E8,L8)</f>
        <v>150</v>
      </c>
      <c r="E8" s="35">
        <f aca="true" t="shared" si="1" ref="E8:E23">SUM(F8:G8)</f>
        <v>30</v>
      </c>
      <c r="F8" s="36">
        <f aca="true" t="shared" si="2" ref="F8:F23">SUM(M8,P8,S8)</f>
        <v>10</v>
      </c>
      <c r="G8" s="36">
        <f aca="true" t="shared" si="3" ref="G8:G23">SUM(N8,Q8,T8)</f>
        <v>20</v>
      </c>
      <c r="H8" s="21">
        <v>20</v>
      </c>
      <c r="I8" s="21"/>
      <c r="J8" s="21"/>
      <c r="K8" s="21"/>
      <c r="L8" s="20">
        <v>120</v>
      </c>
      <c r="M8" s="37">
        <v>10</v>
      </c>
      <c r="N8" s="37">
        <v>20</v>
      </c>
      <c r="O8" s="37">
        <v>120</v>
      </c>
      <c r="P8" s="37"/>
      <c r="Q8" s="37"/>
      <c r="R8" s="37"/>
      <c r="S8" s="37"/>
      <c r="T8" s="37"/>
      <c r="U8" s="37"/>
      <c r="V8" s="37">
        <v>6</v>
      </c>
      <c r="W8" s="37"/>
      <c r="X8" s="37"/>
      <c r="Y8" s="37">
        <v>1</v>
      </c>
      <c r="Z8" s="37">
        <v>6</v>
      </c>
    </row>
    <row r="9" spans="1:26" s="6" customFormat="1" ht="35.25">
      <c r="A9" s="13" t="s">
        <v>8</v>
      </c>
      <c r="B9" s="14" t="s">
        <v>77</v>
      </c>
      <c r="C9" s="15" t="s">
        <v>73</v>
      </c>
      <c r="D9" s="35">
        <f t="shared" si="0"/>
        <v>150</v>
      </c>
      <c r="E9" s="35">
        <f t="shared" si="1"/>
        <v>30</v>
      </c>
      <c r="F9" s="36">
        <f t="shared" si="2"/>
        <v>0</v>
      </c>
      <c r="G9" s="36">
        <f t="shared" si="3"/>
        <v>30</v>
      </c>
      <c r="H9" s="21"/>
      <c r="I9" s="21">
        <v>30</v>
      </c>
      <c r="J9" s="21"/>
      <c r="K9" s="21"/>
      <c r="L9" s="20">
        <v>120</v>
      </c>
      <c r="M9" s="37"/>
      <c r="N9" s="37">
        <v>30</v>
      </c>
      <c r="O9" s="37">
        <v>120</v>
      </c>
      <c r="P9" s="37"/>
      <c r="Q9" s="37"/>
      <c r="R9" s="37"/>
      <c r="S9" s="37"/>
      <c r="T9" s="37"/>
      <c r="U9" s="37"/>
      <c r="V9" s="37">
        <v>6</v>
      </c>
      <c r="W9" s="37"/>
      <c r="X9" s="37"/>
      <c r="Y9" s="37">
        <v>1</v>
      </c>
      <c r="Z9" s="37">
        <v>6</v>
      </c>
    </row>
    <row r="10" spans="1:26" s="6" customFormat="1" ht="49.5">
      <c r="A10" s="13" t="s">
        <v>7</v>
      </c>
      <c r="B10" s="14" t="s">
        <v>78</v>
      </c>
      <c r="C10" s="15" t="s">
        <v>73</v>
      </c>
      <c r="D10" s="35">
        <f t="shared" si="0"/>
        <v>150</v>
      </c>
      <c r="E10" s="35">
        <f t="shared" si="1"/>
        <v>15</v>
      </c>
      <c r="F10" s="36">
        <f t="shared" si="2"/>
        <v>0</v>
      </c>
      <c r="G10" s="36">
        <f t="shared" si="3"/>
        <v>15</v>
      </c>
      <c r="H10" s="21"/>
      <c r="I10" s="21">
        <v>15</v>
      </c>
      <c r="J10" s="21"/>
      <c r="K10" s="21"/>
      <c r="L10" s="20">
        <v>135</v>
      </c>
      <c r="M10" s="37"/>
      <c r="N10" s="37">
        <v>15</v>
      </c>
      <c r="O10" s="37">
        <v>135</v>
      </c>
      <c r="P10" s="37"/>
      <c r="Q10" s="37"/>
      <c r="R10" s="37"/>
      <c r="S10" s="37"/>
      <c r="T10" s="37"/>
      <c r="U10" s="37"/>
      <c r="V10" s="37">
        <v>6</v>
      </c>
      <c r="W10" s="37"/>
      <c r="X10" s="37"/>
      <c r="Y10" s="37">
        <v>1</v>
      </c>
      <c r="Z10" s="37">
        <v>6</v>
      </c>
    </row>
    <row r="11" spans="1:26" s="6" customFormat="1" ht="35.25">
      <c r="A11" s="13" t="s">
        <v>6</v>
      </c>
      <c r="B11" s="14" t="s">
        <v>79</v>
      </c>
      <c r="C11" s="15" t="s">
        <v>73</v>
      </c>
      <c r="D11" s="35">
        <f t="shared" si="0"/>
        <v>150</v>
      </c>
      <c r="E11" s="35">
        <f t="shared" si="1"/>
        <v>15</v>
      </c>
      <c r="F11" s="36">
        <f t="shared" si="2"/>
        <v>0</v>
      </c>
      <c r="G11" s="36">
        <f t="shared" si="3"/>
        <v>15</v>
      </c>
      <c r="H11" s="21">
        <v>15</v>
      </c>
      <c r="I11" s="21"/>
      <c r="J11" s="21"/>
      <c r="K11" s="21"/>
      <c r="L11" s="20">
        <v>135</v>
      </c>
      <c r="M11" s="37"/>
      <c r="N11" s="37">
        <v>15</v>
      </c>
      <c r="O11" s="37">
        <v>135</v>
      </c>
      <c r="P11" s="37"/>
      <c r="Q11" s="37"/>
      <c r="R11" s="37"/>
      <c r="S11" s="37"/>
      <c r="T11" s="37"/>
      <c r="U11" s="37"/>
      <c r="V11" s="37">
        <v>6</v>
      </c>
      <c r="W11" s="37"/>
      <c r="X11" s="37"/>
      <c r="Y11" s="37">
        <v>1</v>
      </c>
      <c r="Z11" s="37">
        <v>6</v>
      </c>
    </row>
    <row r="12" spans="1:26" s="6" customFormat="1" ht="35.25">
      <c r="A12" s="13" t="s">
        <v>5</v>
      </c>
      <c r="B12" s="14" t="s">
        <v>80</v>
      </c>
      <c r="C12" s="15" t="s">
        <v>72</v>
      </c>
      <c r="D12" s="35">
        <f t="shared" si="0"/>
        <v>150</v>
      </c>
      <c r="E12" s="35">
        <f t="shared" si="1"/>
        <v>30</v>
      </c>
      <c r="F12" s="36">
        <f t="shared" si="2"/>
        <v>10</v>
      </c>
      <c r="G12" s="36">
        <f t="shared" si="3"/>
        <v>20</v>
      </c>
      <c r="H12" s="21">
        <v>20</v>
      </c>
      <c r="I12" s="21"/>
      <c r="J12" s="21"/>
      <c r="K12" s="21"/>
      <c r="L12" s="20">
        <v>120</v>
      </c>
      <c r="M12" s="37"/>
      <c r="N12" s="37"/>
      <c r="O12" s="37"/>
      <c r="P12" s="37">
        <v>10</v>
      </c>
      <c r="Q12" s="37">
        <v>20</v>
      </c>
      <c r="R12" s="37">
        <v>120</v>
      </c>
      <c r="S12" s="37"/>
      <c r="T12" s="37"/>
      <c r="U12" s="37"/>
      <c r="V12" s="37"/>
      <c r="W12" s="37">
        <v>6</v>
      </c>
      <c r="X12" s="37"/>
      <c r="Y12" s="37">
        <v>1</v>
      </c>
      <c r="Z12" s="37">
        <v>6</v>
      </c>
    </row>
    <row r="13" spans="1:26" s="6" customFormat="1" ht="35.25">
      <c r="A13" s="13" t="s">
        <v>15</v>
      </c>
      <c r="B13" s="14" t="s">
        <v>81</v>
      </c>
      <c r="C13" s="15" t="s">
        <v>72</v>
      </c>
      <c r="D13" s="35">
        <f t="shared" si="0"/>
        <v>150</v>
      </c>
      <c r="E13" s="35">
        <f t="shared" si="1"/>
        <v>20</v>
      </c>
      <c r="F13" s="36">
        <f t="shared" si="2"/>
        <v>10</v>
      </c>
      <c r="G13" s="36">
        <f t="shared" si="3"/>
        <v>10</v>
      </c>
      <c r="H13" s="21"/>
      <c r="I13" s="21">
        <v>10</v>
      </c>
      <c r="J13" s="21"/>
      <c r="K13" s="21"/>
      <c r="L13" s="20">
        <v>130</v>
      </c>
      <c r="M13" s="37"/>
      <c r="N13" s="37"/>
      <c r="O13" s="37"/>
      <c r="P13" s="37">
        <v>10</v>
      </c>
      <c r="Q13" s="37">
        <v>10</v>
      </c>
      <c r="R13" s="37">
        <v>130</v>
      </c>
      <c r="S13" s="37"/>
      <c r="T13" s="37"/>
      <c r="U13" s="37"/>
      <c r="V13" s="37"/>
      <c r="W13" s="37">
        <v>6</v>
      </c>
      <c r="X13" s="37"/>
      <c r="Y13" s="37">
        <v>1</v>
      </c>
      <c r="Z13" s="37">
        <v>6</v>
      </c>
    </row>
    <row r="14" spans="1:26" s="6" customFormat="1" ht="35.25">
      <c r="A14" s="13" t="s">
        <v>40</v>
      </c>
      <c r="B14" s="14" t="s">
        <v>82</v>
      </c>
      <c r="C14" s="15" t="s">
        <v>73</v>
      </c>
      <c r="D14" s="35">
        <f t="shared" si="0"/>
        <v>125</v>
      </c>
      <c r="E14" s="35">
        <f t="shared" si="1"/>
        <v>25</v>
      </c>
      <c r="F14" s="36">
        <f t="shared" si="2"/>
        <v>0</v>
      </c>
      <c r="G14" s="36">
        <f t="shared" si="3"/>
        <v>25</v>
      </c>
      <c r="H14" s="21">
        <v>25</v>
      </c>
      <c r="I14" s="21"/>
      <c r="J14" s="21"/>
      <c r="K14" s="21"/>
      <c r="L14" s="20">
        <v>100</v>
      </c>
      <c r="M14" s="37"/>
      <c r="N14" s="37"/>
      <c r="O14" s="37"/>
      <c r="P14" s="37"/>
      <c r="Q14" s="37">
        <v>25</v>
      </c>
      <c r="R14" s="37">
        <v>100</v>
      </c>
      <c r="S14" s="37"/>
      <c r="T14" s="37"/>
      <c r="U14" s="37"/>
      <c r="V14" s="37"/>
      <c r="W14" s="37">
        <v>5</v>
      </c>
      <c r="X14" s="37"/>
      <c r="Y14" s="37">
        <v>1</v>
      </c>
      <c r="Z14" s="37">
        <v>5</v>
      </c>
    </row>
    <row r="15" spans="1:26" s="6" customFormat="1" ht="35.25">
      <c r="A15" s="13" t="s">
        <v>41</v>
      </c>
      <c r="B15" s="14" t="s">
        <v>83</v>
      </c>
      <c r="C15" s="15" t="s">
        <v>73</v>
      </c>
      <c r="D15" s="35">
        <f t="shared" si="0"/>
        <v>125</v>
      </c>
      <c r="E15" s="35">
        <f t="shared" si="1"/>
        <v>15</v>
      </c>
      <c r="F15" s="36">
        <f t="shared" si="2"/>
        <v>0</v>
      </c>
      <c r="G15" s="36">
        <f t="shared" si="3"/>
        <v>15</v>
      </c>
      <c r="H15" s="21"/>
      <c r="I15" s="21"/>
      <c r="J15" s="21"/>
      <c r="K15" s="21">
        <v>15</v>
      </c>
      <c r="L15" s="20">
        <v>110</v>
      </c>
      <c r="M15" s="37"/>
      <c r="N15" s="37"/>
      <c r="O15" s="37"/>
      <c r="P15" s="37"/>
      <c r="Q15" s="37">
        <v>15</v>
      </c>
      <c r="R15" s="37">
        <v>110</v>
      </c>
      <c r="S15" s="37"/>
      <c r="T15" s="37"/>
      <c r="U15" s="37"/>
      <c r="V15" s="37"/>
      <c r="W15" s="37">
        <v>5</v>
      </c>
      <c r="X15" s="37"/>
      <c r="Y15" s="37">
        <v>1</v>
      </c>
      <c r="Z15" s="37">
        <v>5</v>
      </c>
    </row>
    <row r="16" spans="1:26" s="6" customFormat="1" ht="35.25">
      <c r="A16" s="13" t="s">
        <v>42</v>
      </c>
      <c r="B16" s="14" t="s">
        <v>84</v>
      </c>
      <c r="C16" s="15" t="s">
        <v>72</v>
      </c>
      <c r="D16" s="35">
        <f t="shared" si="0"/>
        <v>100</v>
      </c>
      <c r="E16" s="35">
        <f t="shared" si="1"/>
        <v>20</v>
      </c>
      <c r="F16" s="36">
        <f t="shared" si="2"/>
        <v>10</v>
      </c>
      <c r="G16" s="36">
        <f t="shared" si="3"/>
        <v>10</v>
      </c>
      <c r="H16" s="21">
        <v>10</v>
      </c>
      <c r="I16" s="21"/>
      <c r="J16" s="21"/>
      <c r="K16" s="21"/>
      <c r="L16" s="20">
        <v>80</v>
      </c>
      <c r="M16" s="37"/>
      <c r="N16" s="37"/>
      <c r="O16" s="37"/>
      <c r="P16" s="37"/>
      <c r="Q16" s="37"/>
      <c r="R16" s="37"/>
      <c r="S16" s="37">
        <v>10</v>
      </c>
      <c r="T16" s="37">
        <v>10</v>
      </c>
      <c r="U16" s="37">
        <v>80</v>
      </c>
      <c r="V16" s="37"/>
      <c r="W16" s="37"/>
      <c r="X16" s="37">
        <v>4</v>
      </c>
      <c r="Y16" s="37">
        <v>1</v>
      </c>
      <c r="Z16" s="37">
        <v>4</v>
      </c>
    </row>
    <row r="17" spans="1:26" s="6" customFormat="1" ht="35.25">
      <c r="A17" s="13" t="s">
        <v>43</v>
      </c>
      <c r="B17" s="14" t="s">
        <v>85</v>
      </c>
      <c r="C17" s="15" t="s">
        <v>73</v>
      </c>
      <c r="D17" s="35">
        <f t="shared" si="0"/>
        <v>100</v>
      </c>
      <c r="E17" s="35">
        <f t="shared" si="1"/>
        <v>10</v>
      </c>
      <c r="F17" s="36">
        <f t="shared" si="2"/>
        <v>0</v>
      </c>
      <c r="G17" s="36">
        <f t="shared" si="3"/>
        <v>10</v>
      </c>
      <c r="H17" s="21"/>
      <c r="I17" s="21">
        <v>10</v>
      </c>
      <c r="J17" s="21"/>
      <c r="K17" s="21"/>
      <c r="L17" s="20">
        <v>90</v>
      </c>
      <c r="M17" s="37"/>
      <c r="N17" s="37"/>
      <c r="O17" s="37"/>
      <c r="P17" s="37"/>
      <c r="Q17" s="37"/>
      <c r="R17" s="37"/>
      <c r="S17" s="37"/>
      <c r="T17" s="37">
        <v>10</v>
      </c>
      <c r="U17" s="37">
        <v>90</v>
      </c>
      <c r="V17" s="37"/>
      <c r="W17" s="37"/>
      <c r="X17" s="37">
        <v>4</v>
      </c>
      <c r="Y17" s="37">
        <v>1</v>
      </c>
      <c r="Z17" s="37">
        <v>4</v>
      </c>
    </row>
    <row r="18" spans="1:26" s="6" customFormat="1" ht="35.25">
      <c r="A18" s="13" t="s">
        <v>44</v>
      </c>
      <c r="B18" s="14" t="s">
        <v>86</v>
      </c>
      <c r="C18" s="15" t="s">
        <v>73</v>
      </c>
      <c r="D18" s="35">
        <f t="shared" si="0"/>
        <v>100</v>
      </c>
      <c r="E18" s="35">
        <f t="shared" si="1"/>
        <v>15</v>
      </c>
      <c r="F18" s="36">
        <f t="shared" si="2"/>
        <v>0</v>
      </c>
      <c r="G18" s="36">
        <f t="shared" si="3"/>
        <v>15</v>
      </c>
      <c r="H18" s="21"/>
      <c r="I18" s="21"/>
      <c r="J18" s="21"/>
      <c r="K18" s="21">
        <v>15</v>
      </c>
      <c r="L18" s="20">
        <v>85</v>
      </c>
      <c r="M18" s="37"/>
      <c r="N18" s="37"/>
      <c r="O18" s="37"/>
      <c r="P18" s="37"/>
      <c r="Q18" s="37"/>
      <c r="R18" s="37"/>
      <c r="S18" s="37"/>
      <c r="T18" s="37">
        <v>15</v>
      </c>
      <c r="U18" s="37">
        <v>85</v>
      </c>
      <c r="V18" s="37"/>
      <c r="W18" s="37"/>
      <c r="X18" s="37">
        <v>4</v>
      </c>
      <c r="Y18" s="37">
        <v>1</v>
      </c>
      <c r="Z18" s="37">
        <v>4</v>
      </c>
    </row>
    <row r="19" spans="1:26" s="6" customFormat="1" ht="35.25">
      <c r="A19" s="13" t="s">
        <v>45</v>
      </c>
      <c r="B19" s="14" t="s">
        <v>87</v>
      </c>
      <c r="C19" s="15" t="s">
        <v>73</v>
      </c>
      <c r="D19" s="35">
        <f t="shared" si="0"/>
        <v>75</v>
      </c>
      <c r="E19" s="35">
        <f t="shared" si="1"/>
        <v>15</v>
      </c>
      <c r="F19" s="36">
        <f t="shared" si="2"/>
        <v>0</v>
      </c>
      <c r="G19" s="36">
        <f t="shared" si="3"/>
        <v>15</v>
      </c>
      <c r="H19" s="21"/>
      <c r="I19" s="21"/>
      <c r="J19" s="21">
        <v>15</v>
      </c>
      <c r="K19" s="21"/>
      <c r="L19" s="20">
        <v>60</v>
      </c>
      <c r="M19" s="37"/>
      <c r="N19" s="37"/>
      <c r="O19" s="37"/>
      <c r="P19" s="37"/>
      <c r="Q19" s="37"/>
      <c r="R19" s="37"/>
      <c r="S19" s="37"/>
      <c r="T19" s="37">
        <v>15</v>
      </c>
      <c r="U19" s="37">
        <v>60</v>
      </c>
      <c r="V19" s="37"/>
      <c r="W19" s="37"/>
      <c r="X19" s="37">
        <v>3</v>
      </c>
      <c r="Y19" s="37">
        <v>1</v>
      </c>
      <c r="Z19" s="37">
        <v>3</v>
      </c>
    </row>
    <row r="20" spans="1:26" s="6" customFormat="1" ht="49.5">
      <c r="A20" s="13" t="s">
        <v>46</v>
      </c>
      <c r="B20" s="38" t="s">
        <v>88</v>
      </c>
      <c r="C20" s="15" t="s">
        <v>72</v>
      </c>
      <c r="D20" s="35">
        <f t="shared" si="0"/>
        <v>100</v>
      </c>
      <c r="E20" s="35">
        <f t="shared" si="1"/>
        <v>15</v>
      </c>
      <c r="F20" s="36">
        <f t="shared" si="2"/>
        <v>10</v>
      </c>
      <c r="G20" s="36">
        <f t="shared" si="3"/>
        <v>5</v>
      </c>
      <c r="H20" s="21">
        <v>5</v>
      </c>
      <c r="I20" s="21"/>
      <c r="J20" s="21"/>
      <c r="K20" s="21"/>
      <c r="L20" s="35">
        <v>85</v>
      </c>
      <c r="M20" s="37"/>
      <c r="N20" s="37"/>
      <c r="O20" s="37"/>
      <c r="P20" s="37"/>
      <c r="Q20" s="37"/>
      <c r="R20" s="37"/>
      <c r="S20" s="37">
        <v>10</v>
      </c>
      <c r="T20" s="37">
        <v>5</v>
      </c>
      <c r="U20" s="37">
        <v>85</v>
      </c>
      <c r="V20" s="37"/>
      <c r="W20" s="37"/>
      <c r="X20" s="37">
        <v>4</v>
      </c>
      <c r="Y20" s="37">
        <v>1</v>
      </c>
      <c r="Z20" s="37">
        <v>4</v>
      </c>
    </row>
    <row r="21" spans="1:26" s="6" customFormat="1" ht="35.25">
      <c r="A21" s="13" t="s">
        <v>47</v>
      </c>
      <c r="B21" s="34" t="s">
        <v>89</v>
      </c>
      <c r="C21" s="39" t="s">
        <v>90</v>
      </c>
      <c r="D21" s="35">
        <f t="shared" si="0"/>
        <v>90</v>
      </c>
      <c r="E21" s="35">
        <f t="shared" si="1"/>
        <v>15</v>
      </c>
      <c r="F21" s="36">
        <f t="shared" si="2"/>
        <v>0</v>
      </c>
      <c r="G21" s="36">
        <f t="shared" si="3"/>
        <v>15</v>
      </c>
      <c r="H21" s="39"/>
      <c r="I21" s="54">
        <v>15</v>
      </c>
      <c r="J21" s="39"/>
      <c r="K21" s="39"/>
      <c r="L21" s="40">
        <v>75</v>
      </c>
      <c r="M21" s="41"/>
      <c r="N21" s="41"/>
      <c r="O21" s="41"/>
      <c r="P21" s="41"/>
      <c r="Q21" s="41"/>
      <c r="R21" s="41"/>
      <c r="S21" s="41"/>
      <c r="T21" s="41">
        <v>15</v>
      </c>
      <c r="U21" s="41">
        <v>75</v>
      </c>
      <c r="V21" s="41"/>
      <c r="W21" s="41"/>
      <c r="X21" s="41">
        <v>3</v>
      </c>
      <c r="Y21" s="41">
        <v>1</v>
      </c>
      <c r="Z21" s="41">
        <v>3</v>
      </c>
    </row>
    <row r="22" spans="1:26" s="6" customFormat="1" ht="35.25">
      <c r="A22" s="13" t="s">
        <v>48</v>
      </c>
      <c r="B22" s="38" t="s">
        <v>74</v>
      </c>
      <c r="C22" s="15" t="s">
        <v>73</v>
      </c>
      <c r="D22" s="35">
        <f t="shared" si="0"/>
        <v>300</v>
      </c>
      <c r="E22" s="35">
        <f t="shared" si="1"/>
        <v>60</v>
      </c>
      <c r="F22" s="36">
        <f t="shared" si="2"/>
        <v>0</v>
      </c>
      <c r="G22" s="36">
        <f t="shared" si="3"/>
        <v>60</v>
      </c>
      <c r="H22" s="21"/>
      <c r="I22" s="21">
        <v>60</v>
      </c>
      <c r="J22" s="21"/>
      <c r="K22" s="21"/>
      <c r="L22" s="20">
        <v>240</v>
      </c>
      <c r="M22" s="37"/>
      <c r="N22" s="37"/>
      <c r="O22" s="37"/>
      <c r="P22" s="37"/>
      <c r="Q22" s="37">
        <v>30</v>
      </c>
      <c r="R22" s="37">
        <v>120</v>
      </c>
      <c r="S22" s="37"/>
      <c r="T22" s="37">
        <v>30</v>
      </c>
      <c r="U22" s="37">
        <v>120</v>
      </c>
      <c r="V22" s="37"/>
      <c r="W22" s="37">
        <v>6</v>
      </c>
      <c r="X22" s="37">
        <v>6</v>
      </c>
      <c r="Y22" s="37">
        <v>2</v>
      </c>
      <c r="Z22" s="37">
        <v>12</v>
      </c>
    </row>
    <row r="23" spans="1:26" s="6" customFormat="1" ht="35.25">
      <c r="A23" s="13" t="s">
        <v>49</v>
      </c>
      <c r="B23" s="14" t="s">
        <v>75</v>
      </c>
      <c r="C23" s="15" t="s">
        <v>73</v>
      </c>
      <c r="D23" s="35">
        <f t="shared" si="0"/>
        <v>120</v>
      </c>
      <c r="E23" s="35">
        <f t="shared" si="1"/>
        <v>0</v>
      </c>
      <c r="F23" s="36">
        <f t="shared" si="2"/>
        <v>0</v>
      </c>
      <c r="G23" s="36">
        <f t="shared" si="3"/>
        <v>0</v>
      </c>
      <c r="H23" s="21"/>
      <c r="I23" s="21"/>
      <c r="J23" s="21"/>
      <c r="K23" s="21"/>
      <c r="L23" s="20">
        <f>SUM(O23,R23,U23)</f>
        <v>120</v>
      </c>
      <c r="M23" s="37"/>
      <c r="N23" s="37"/>
      <c r="O23" s="37"/>
      <c r="P23" s="37"/>
      <c r="Q23" s="37"/>
      <c r="R23" s="37">
        <v>60</v>
      </c>
      <c r="S23" s="37"/>
      <c r="T23" s="37"/>
      <c r="U23" s="37">
        <v>60</v>
      </c>
      <c r="V23" s="37"/>
      <c r="W23" s="37">
        <v>2</v>
      </c>
      <c r="X23" s="37">
        <v>2</v>
      </c>
      <c r="Y23" s="37"/>
      <c r="Z23" s="37">
        <v>4</v>
      </c>
    </row>
    <row r="24" spans="1:26" s="6" customFormat="1" ht="35.25">
      <c r="A24" s="56" t="s">
        <v>0</v>
      </c>
      <c r="B24" s="56"/>
      <c r="C24" s="56"/>
      <c r="D24" s="57">
        <f aca="true" t="shared" si="4" ref="D24:K24">SUM(D7:D23)</f>
        <v>2285</v>
      </c>
      <c r="E24" s="57">
        <f t="shared" si="4"/>
        <v>360</v>
      </c>
      <c r="F24" s="57">
        <f t="shared" si="4"/>
        <v>60</v>
      </c>
      <c r="G24" s="57">
        <f t="shared" si="4"/>
        <v>300</v>
      </c>
      <c r="H24" s="57">
        <f t="shared" si="4"/>
        <v>115</v>
      </c>
      <c r="I24" s="57">
        <f t="shared" si="4"/>
        <v>140</v>
      </c>
      <c r="J24" s="57">
        <f t="shared" si="4"/>
        <v>15</v>
      </c>
      <c r="K24" s="57">
        <f t="shared" si="4"/>
        <v>30</v>
      </c>
      <c r="L24" s="57">
        <f>SUM(L7:L23)</f>
        <v>1925</v>
      </c>
      <c r="M24" s="20">
        <f aca="true" t="shared" si="5" ref="M24:X24">SUM(M7:M23)</f>
        <v>20</v>
      </c>
      <c r="N24" s="20">
        <f t="shared" si="5"/>
        <v>100</v>
      </c>
      <c r="O24" s="20">
        <f t="shared" si="5"/>
        <v>630</v>
      </c>
      <c r="P24" s="20">
        <f t="shared" si="5"/>
        <v>20</v>
      </c>
      <c r="Q24" s="20">
        <f t="shared" si="5"/>
        <v>100</v>
      </c>
      <c r="R24" s="20">
        <f t="shared" si="5"/>
        <v>640</v>
      </c>
      <c r="S24" s="20">
        <f t="shared" si="5"/>
        <v>20</v>
      </c>
      <c r="T24" s="20">
        <f t="shared" si="5"/>
        <v>100</v>
      </c>
      <c r="U24" s="20">
        <f t="shared" si="5"/>
        <v>655</v>
      </c>
      <c r="V24" s="20">
        <f>SUM(V7:V23)</f>
        <v>30</v>
      </c>
      <c r="W24" s="20">
        <f t="shared" si="5"/>
        <v>30</v>
      </c>
      <c r="X24" s="20">
        <f t="shared" si="5"/>
        <v>30</v>
      </c>
      <c r="Y24" s="57">
        <f>SUM(Y7:Y23)</f>
        <v>17</v>
      </c>
      <c r="Z24" s="57">
        <f>SUM(Z7:Z23)</f>
        <v>90</v>
      </c>
    </row>
    <row r="25" spans="1:26" s="6" customFormat="1" ht="35.25">
      <c r="A25" s="56"/>
      <c r="B25" s="56"/>
      <c r="C25" s="56"/>
      <c r="D25" s="57"/>
      <c r="E25" s="57"/>
      <c r="F25" s="57"/>
      <c r="G25" s="57"/>
      <c r="H25" s="57"/>
      <c r="I25" s="57"/>
      <c r="J25" s="57"/>
      <c r="K25" s="57"/>
      <c r="L25" s="57"/>
      <c r="M25" s="57">
        <f>SUM(M24:O24)</f>
        <v>750</v>
      </c>
      <c r="N25" s="57"/>
      <c r="O25" s="57"/>
      <c r="P25" s="57">
        <f>SUM(P24:R24)</f>
        <v>760</v>
      </c>
      <c r="Q25" s="57"/>
      <c r="R25" s="57"/>
      <c r="S25" s="57">
        <f>SUM(S24:U24)</f>
        <v>775</v>
      </c>
      <c r="T25" s="57"/>
      <c r="U25" s="57"/>
      <c r="V25" s="57">
        <f>SUM(V24:X24)</f>
        <v>90</v>
      </c>
      <c r="W25" s="57"/>
      <c r="X25" s="57"/>
      <c r="Y25" s="57"/>
      <c r="Z25" s="57"/>
    </row>
    <row r="26" spans="1:26" s="6" customFormat="1" ht="35.25">
      <c r="A26" s="42" t="s">
        <v>0</v>
      </c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6" customFormat="1" ht="35.25">
      <c r="A27" s="4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  <row r="54" spans="1:26" s="11" customFormat="1" ht="35.25">
      <c r="A54" s="2"/>
      <c r="B54" s="2"/>
      <c r="C54" s="16"/>
      <c r="D54" s="2"/>
      <c r="E54" s="2"/>
      <c r="F54" s="2"/>
      <c r="G54" s="2"/>
      <c r="H54" s="2"/>
      <c r="I54" s="2"/>
      <c r="J54" s="2"/>
      <c r="K54" s="2"/>
      <c r="L54" s="2"/>
      <c r="M54" s="7"/>
      <c r="N54" s="7"/>
      <c r="O54" s="7"/>
      <c r="P54" s="7"/>
      <c r="Q54" s="7"/>
      <c r="R54" s="7"/>
      <c r="S54" s="7"/>
      <c r="T54" s="7"/>
      <c r="U54" s="7"/>
      <c r="V54" s="2"/>
      <c r="W54" s="2"/>
      <c r="X54" s="2"/>
      <c r="Y54" s="10"/>
      <c r="Z54" s="10"/>
    </row>
    <row r="55" spans="1:26" s="11" customFormat="1" ht="35.25">
      <c r="A55" s="2"/>
      <c r="B55" s="2"/>
      <c r="C55" s="16"/>
      <c r="D55" s="2"/>
      <c r="E55" s="2"/>
      <c r="F55" s="2"/>
      <c r="G55" s="2"/>
      <c r="H55" s="2"/>
      <c r="I55" s="2"/>
      <c r="J55" s="2"/>
      <c r="K55" s="2"/>
      <c r="L55" s="2"/>
      <c r="M55" s="7"/>
      <c r="N55" s="7"/>
      <c r="O55" s="7"/>
      <c r="P55" s="7"/>
      <c r="Q55" s="7"/>
      <c r="R55" s="7"/>
      <c r="S55" s="7"/>
      <c r="T55" s="7"/>
      <c r="U55" s="7"/>
      <c r="V55" s="8"/>
      <c r="W55" s="8"/>
      <c r="X55" s="8"/>
      <c r="Y55" s="12"/>
      <c r="Z55" s="12"/>
    </row>
    <row r="56" spans="1:26" s="11" customFormat="1" ht="35.25">
      <c r="A56" s="2"/>
      <c r="B56" s="2"/>
      <c r="C56" s="16"/>
      <c r="D56" s="2"/>
      <c r="E56" s="2"/>
      <c r="F56" s="2"/>
      <c r="G56" s="2"/>
      <c r="H56" s="2"/>
      <c r="I56" s="2"/>
      <c r="J56" s="2"/>
      <c r="K56" s="2"/>
      <c r="L56" s="2"/>
      <c r="M56" s="7"/>
      <c r="N56" s="7"/>
      <c r="O56" s="7"/>
      <c r="P56" s="7"/>
      <c r="Q56" s="7"/>
      <c r="R56" s="7"/>
      <c r="S56" s="7"/>
      <c r="T56" s="7"/>
      <c r="U56" s="7"/>
      <c r="V56" s="8"/>
      <c r="W56" s="8"/>
      <c r="X56" s="8"/>
      <c r="Y56" s="12"/>
      <c r="Z56" s="12"/>
    </row>
  </sheetData>
  <sheetProtection/>
  <mergeCells count="44">
    <mergeCell ref="E4:E6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G4:G6"/>
    <mergeCell ref="M4:R4"/>
    <mergeCell ref="I4:I6"/>
    <mergeCell ref="F4:F6"/>
    <mergeCell ref="M5:O5"/>
    <mergeCell ref="P5:R5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E24:E25"/>
    <mergeCell ref="F24:F25"/>
    <mergeCell ref="G24:G25"/>
    <mergeCell ref="H24:H25"/>
    <mergeCell ref="Y24:Y25"/>
    <mergeCell ref="V25:X25"/>
    <mergeCell ref="K24:K25"/>
    <mergeCell ref="A24:C25"/>
    <mergeCell ref="Z24:Z25"/>
    <mergeCell ref="I24:I25"/>
    <mergeCell ref="J24:J25"/>
    <mergeCell ref="B3:B6"/>
    <mergeCell ref="M25:O25"/>
    <mergeCell ref="P25:R25"/>
    <mergeCell ref="S25:U25"/>
    <mergeCell ref="L24:L25"/>
    <mergeCell ref="D24:D25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Wioleta Jankowska</cp:lastModifiedBy>
  <cp:lastPrinted>2021-04-12T17:13:51Z</cp:lastPrinted>
  <dcterms:created xsi:type="dcterms:W3CDTF">2000-08-09T08:42:37Z</dcterms:created>
  <dcterms:modified xsi:type="dcterms:W3CDTF">2021-04-13T07:40:51Z</dcterms:modified>
  <cp:category/>
  <cp:version/>
  <cp:contentType/>
  <cp:contentStatus/>
</cp:coreProperties>
</file>